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9440" windowHeight="9456"/>
  </bookViews>
  <sheets>
    <sheet name="H26専攻科入学" sheetId="1" r:id="rId1"/>
  </sheets>
  <calcPr calcId="125725"/>
</workbook>
</file>

<file path=xl/calcChain.xml><?xml version="1.0" encoding="utf-8"?>
<calcChain xmlns="http://schemas.openxmlformats.org/spreadsheetml/2006/main">
  <c r="I103" i="1"/>
  <c r="K104"/>
  <c r="I87"/>
  <c r="H13" l="1"/>
  <c r="H14"/>
  <c r="H15"/>
  <c r="H74"/>
  <c r="I102" l="1"/>
  <c r="I101"/>
  <c r="J100"/>
  <c r="J105" s="1"/>
  <c r="J106" s="1"/>
  <c r="M99"/>
  <c r="K98"/>
  <c r="K97"/>
  <c r="H96"/>
  <c r="H105" s="1"/>
  <c r="L95"/>
  <c r="L105" s="1"/>
  <c r="K93"/>
  <c r="K92"/>
  <c r="I91"/>
  <c r="K90"/>
  <c r="K89"/>
  <c r="I88"/>
  <c r="K86"/>
  <c r="M85"/>
  <c r="M84"/>
  <c r="K83"/>
  <c r="I75"/>
  <c r="I76"/>
  <c r="I77"/>
  <c r="I78"/>
  <c r="I79"/>
  <c r="I80"/>
  <c r="I81"/>
  <c r="I82"/>
  <c r="L73"/>
  <c r="L94" s="1"/>
  <c r="J94"/>
  <c r="H94"/>
  <c r="M105"/>
  <c r="K62"/>
  <c r="K63"/>
  <c r="K64"/>
  <c r="K61"/>
  <c r="M60"/>
  <c r="J59"/>
  <c r="M58"/>
  <c r="L57"/>
  <c r="K56"/>
  <c r="H55"/>
  <c r="I49"/>
  <c r="I50"/>
  <c r="I51"/>
  <c r="I52"/>
  <c r="I53"/>
  <c r="I54"/>
  <c r="I48"/>
  <c r="L47"/>
  <c r="I46"/>
  <c r="L45"/>
  <c r="H44"/>
  <c r="J65"/>
  <c r="M42"/>
  <c r="K39"/>
  <c r="K40"/>
  <c r="K41"/>
  <c r="K38"/>
  <c r="J37"/>
  <c r="J36"/>
  <c r="I21"/>
  <c r="I22"/>
  <c r="I23"/>
  <c r="I24"/>
  <c r="I25"/>
  <c r="I26"/>
  <c r="I27"/>
  <c r="I28"/>
  <c r="I29"/>
  <c r="I30"/>
  <c r="I31"/>
  <c r="I32"/>
  <c r="I33"/>
  <c r="I34"/>
  <c r="I35"/>
  <c r="I20"/>
  <c r="L17"/>
  <c r="L18"/>
  <c r="L16"/>
  <c r="H12"/>
  <c r="H11"/>
  <c r="L10"/>
  <c r="H9"/>
  <c r="H8"/>
  <c r="L7"/>
  <c r="H108" l="1"/>
  <c r="J108"/>
  <c r="I108"/>
  <c r="K108"/>
  <c r="L108"/>
  <c r="M43"/>
  <c r="M108"/>
  <c r="H106"/>
  <c r="L106"/>
  <c r="I105"/>
  <c r="K105"/>
  <c r="K94"/>
  <c r="I94"/>
  <c r="M94"/>
  <c r="M106" s="1"/>
  <c r="L43"/>
  <c r="H43"/>
  <c r="I43"/>
  <c r="J43"/>
  <c r="J66" s="1"/>
  <c r="J107" s="1"/>
  <c r="K43"/>
  <c r="L65"/>
  <c r="M65"/>
  <c r="K65"/>
  <c r="H65"/>
  <c r="I65"/>
  <c r="M66" l="1"/>
  <c r="M107" s="1"/>
  <c r="K66"/>
  <c r="L66"/>
  <c r="L107" s="1"/>
  <c r="H66"/>
  <c r="H107" s="1"/>
  <c r="I66"/>
  <c r="I106"/>
  <c r="K106"/>
  <c r="K107" l="1"/>
  <c r="I107"/>
</calcChain>
</file>

<file path=xl/sharedStrings.xml><?xml version="1.0" encoding="utf-8"?>
<sst xmlns="http://schemas.openxmlformats.org/spreadsheetml/2006/main" count="258" uniqueCount="165">
  <si>
    <t>日本語表現</t>
    <rPh sb="0" eb="3">
      <t>ニホンゴ</t>
    </rPh>
    <rPh sb="3" eb="5">
      <t>ヒョウゲン</t>
    </rPh>
    <phoneticPr fontId="1"/>
  </si>
  <si>
    <t>哲学</t>
    <rPh sb="0" eb="2">
      <t>テツガク</t>
    </rPh>
    <phoneticPr fontId="1"/>
  </si>
  <si>
    <t>人間と科学技術</t>
    <rPh sb="0" eb="2">
      <t>ニンゲン</t>
    </rPh>
    <rPh sb="3" eb="5">
      <t>カガク</t>
    </rPh>
    <rPh sb="5" eb="7">
      <t>ギジュツ</t>
    </rPh>
    <phoneticPr fontId="1"/>
  </si>
  <si>
    <t>環境地理学</t>
    <rPh sb="0" eb="2">
      <t>カンキョウ</t>
    </rPh>
    <rPh sb="2" eb="5">
      <t>チリガク</t>
    </rPh>
    <phoneticPr fontId="1"/>
  </si>
  <si>
    <t>総合英語Ⅰ</t>
    <rPh sb="0" eb="2">
      <t>ソウゴウ</t>
    </rPh>
    <rPh sb="2" eb="4">
      <t>エイゴ</t>
    </rPh>
    <phoneticPr fontId="1"/>
  </si>
  <si>
    <t>総合英語Ⅱ</t>
    <rPh sb="0" eb="2">
      <t>ソウゴウ</t>
    </rPh>
    <rPh sb="2" eb="4">
      <t>エイゴ</t>
    </rPh>
    <phoneticPr fontId="1"/>
  </si>
  <si>
    <t>法学Ｂ</t>
    <rPh sb="0" eb="2">
      <t>ホウガク</t>
    </rPh>
    <phoneticPr fontId="1"/>
  </si>
  <si>
    <t>法学Ａ</t>
    <rPh sb="0" eb="2">
      <t>ホウガク</t>
    </rPh>
    <phoneticPr fontId="1"/>
  </si>
  <si>
    <t>経済学</t>
    <rPh sb="0" eb="3">
      <t>ケイザイガク</t>
    </rPh>
    <phoneticPr fontId="1"/>
  </si>
  <si>
    <t>心理学</t>
    <rPh sb="0" eb="3">
      <t>シンリガク</t>
    </rPh>
    <phoneticPr fontId="1"/>
  </si>
  <si>
    <t>世界文化論</t>
    <rPh sb="0" eb="2">
      <t>セカイ</t>
    </rPh>
    <rPh sb="2" eb="5">
      <t>ブンカロン</t>
    </rPh>
    <phoneticPr fontId="1"/>
  </si>
  <si>
    <t>中国語会話</t>
    <rPh sb="0" eb="3">
      <t>チュウゴクゴ</t>
    </rPh>
    <rPh sb="3" eb="5">
      <t>カイワ</t>
    </rPh>
    <phoneticPr fontId="1"/>
  </si>
  <si>
    <t>中国文化論</t>
    <rPh sb="0" eb="2">
      <t>チュウゴク</t>
    </rPh>
    <rPh sb="2" eb="5">
      <t>ブンカロン</t>
    </rPh>
    <phoneticPr fontId="1"/>
  </si>
  <si>
    <t>英語特論</t>
    <rPh sb="0" eb="2">
      <t>エイゴ</t>
    </rPh>
    <rPh sb="2" eb="4">
      <t>トクロン</t>
    </rPh>
    <phoneticPr fontId="1"/>
  </si>
  <si>
    <t>数学特論</t>
    <rPh sb="0" eb="2">
      <t>スウガク</t>
    </rPh>
    <rPh sb="2" eb="4">
      <t>トクロン</t>
    </rPh>
    <phoneticPr fontId="1"/>
  </si>
  <si>
    <t>ドイツ語</t>
    <rPh sb="3" eb="4">
      <t>ゴ</t>
    </rPh>
    <phoneticPr fontId="1"/>
  </si>
  <si>
    <t>単位数</t>
    <rPh sb="0" eb="3">
      <t>タンイスウ</t>
    </rPh>
    <phoneticPr fontId="1"/>
  </si>
  <si>
    <t>数理解析</t>
    <rPh sb="0" eb="2">
      <t>スウリ</t>
    </rPh>
    <rPh sb="2" eb="4">
      <t>カイセキ</t>
    </rPh>
    <phoneticPr fontId="1"/>
  </si>
  <si>
    <t>応用数学Ｂ</t>
    <rPh sb="0" eb="2">
      <t>オウヨウ</t>
    </rPh>
    <rPh sb="2" eb="4">
      <t>スウガク</t>
    </rPh>
    <phoneticPr fontId="1"/>
  </si>
  <si>
    <t>応用数学Ｂ演習</t>
    <rPh sb="0" eb="2">
      <t>オウヨウ</t>
    </rPh>
    <rPh sb="2" eb="4">
      <t>スウガク</t>
    </rPh>
    <rPh sb="5" eb="7">
      <t>エンシュウ</t>
    </rPh>
    <phoneticPr fontId="1"/>
  </si>
  <si>
    <t>一　般　科　目</t>
    <rPh sb="0" eb="1">
      <t>イチ</t>
    </rPh>
    <rPh sb="2" eb="3">
      <t>ハン</t>
    </rPh>
    <rPh sb="4" eb="5">
      <t>カ</t>
    </rPh>
    <rPh sb="6" eb="7">
      <t>メ</t>
    </rPh>
    <phoneticPr fontId="1"/>
  </si>
  <si>
    <t>区分</t>
    <rPh sb="0" eb="2">
      <t>クブン</t>
    </rPh>
    <phoneticPr fontId="1"/>
  </si>
  <si>
    <t>応用物理Ｃ</t>
    <rPh sb="0" eb="2">
      <t>オウヨウ</t>
    </rPh>
    <rPh sb="2" eb="4">
      <t>ブツリ</t>
    </rPh>
    <phoneticPr fontId="1"/>
  </si>
  <si>
    <t>応用物理Ｃ演習</t>
    <rPh sb="0" eb="2">
      <t>オウヨウ</t>
    </rPh>
    <rPh sb="2" eb="4">
      <t>ブツリ</t>
    </rPh>
    <rPh sb="5" eb="7">
      <t>エンシュウ</t>
    </rPh>
    <phoneticPr fontId="1"/>
  </si>
  <si>
    <t>プログラミングⅡ</t>
    <phoneticPr fontId="1"/>
  </si>
  <si>
    <t>科学コミュニケーション</t>
    <rPh sb="0" eb="2">
      <t>カガク</t>
    </rPh>
    <phoneticPr fontId="1"/>
  </si>
  <si>
    <t>工業統計学</t>
    <rPh sb="0" eb="2">
      <t>コウギョウ</t>
    </rPh>
    <rPh sb="2" eb="5">
      <t>トウケイガク</t>
    </rPh>
    <phoneticPr fontId="1"/>
  </si>
  <si>
    <t>工業統計学演習</t>
    <rPh sb="0" eb="2">
      <t>コウギョウ</t>
    </rPh>
    <rPh sb="2" eb="5">
      <t>トウケイガク</t>
    </rPh>
    <rPh sb="5" eb="7">
      <t>エンシュウ</t>
    </rPh>
    <phoneticPr fontId="1"/>
  </si>
  <si>
    <t>専門基礎科目</t>
    <rPh sb="0" eb="2">
      <t>センモン</t>
    </rPh>
    <rPh sb="2" eb="4">
      <t>キソ</t>
    </rPh>
    <rPh sb="4" eb="6">
      <t>カモク</t>
    </rPh>
    <phoneticPr fontId="1"/>
  </si>
  <si>
    <t>無機化学Ⅱ</t>
    <rPh sb="0" eb="2">
      <t>ムキ</t>
    </rPh>
    <rPh sb="2" eb="4">
      <t>カガク</t>
    </rPh>
    <phoneticPr fontId="1"/>
  </si>
  <si>
    <t>分析化学Ⅱ</t>
    <rPh sb="0" eb="2">
      <t>ブンセキ</t>
    </rPh>
    <rPh sb="2" eb="4">
      <t>カガク</t>
    </rPh>
    <phoneticPr fontId="1"/>
  </si>
  <si>
    <t>分析化学Ⅲ</t>
    <rPh sb="0" eb="2">
      <t>ブンセキ</t>
    </rPh>
    <rPh sb="2" eb="4">
      <t>カガク</t>
    </rPh>
    <phoneticPr fontId="1"/>
  </si>
  <si>
    <t>有機化学Ⅱ</t>
    <rPh sb="0" eb="2">
      <t>ユウキ</t>
    </rPh>
    <rPh sb="2" eb="5">
      <t>カガクニ</t>
    </rPh>
    <phoneticPr fontId="1"/>
  </si>
  <si>
    <t>有機化学Ⅱ演習</t>
    <rPh sb="0" eb="2">
      <t>ユウキ</t>
    </rPh>
    <rPh sb="2" eb="5">
      <t>カガクニ</t>
    </rPh>
    <rPh sb="5" eb="7">
      <t>エンシュウ</t>
    </rPh>
    <phoneticPr fontId="1"/>
  </si>
  <si>
    <t>有機化学Ⅲ</t>
    <rPh sb="0" eb="2">
      <t>ユウキ</t>
    </rPh>
    <rPh sb="2" eb="4">
      <t>カガク</t>
    </rPh>
    <phoneticPr fontId="1"/>
  </si>
  <si>
    <t>物理化学Ⅱ</t>
    <rPh sb="0" eb="2">
      <t>ブツリ</t>
    </rPh>
    <rPh sb="2" eb="4">
      <t>カガク</t>
    </rPh>
    <phoneticPr fontId="1"/>
  </si>
  <si>
    <t>物理化学Ⅱ演習</t>
    <rPh sb="0" eb="2">
      <t>ブツリ</t>
    </rPh>
    <rPh sb="2" eb="4">
      <t>カガク</t>
    </rPh>
    <rPh sb="5" eb="7">
      <t>エンシュウ</t>
    </rPh>
    <phoneticPr fontId="1"/>
  </si>
  <si>
    <t>物理化学Ⅲ</t>
    <rPh sb="0" eb="2">
      <t>ブツリ</t>
    </rPh>
    <rPh sb="2" eb="4">
      <t>カガク</t>
    </rPh>
    <phoneticPr fontId="1"/>
  </si>
  <si>
    <t>化学工学Ⅰ</t>
    <rPh sb="0" eb="2">
      <t>カガク</t>
    </rPh>
    <rPh sb="2" eb="4">
      <t>コウガク</t>
    </rPh>
    <phoneticPr fontId="1"/>
  </si>
  <si>
    <t>化学工学Ⅰ演習</t>
    <rPh sb="0" eb="2">
      <t>カガク</t>
    </rPh>
    <rPh sb="2" eb="4">
      <t>コウガク</t>
    </rPh>
    <rPh sb="5" eb="7">
      <t>エンシュウ</t>
    </rPh>
    <phoneticPr fontId="1"/>
  </si>
  <si>
    <t>化学工学Ⅱ</t>
    <rPh sb="0" eb="2">
      <t>カガク</t>
    </rPh>
    <rPh sb="2" eb="4">
      <t>コウガク</t>
    </rPh>
    <phoneticPr fontId="1"/>
  </si>
  <si>
    <t>化学工学Ⅱ演習</t>
    <rPh sb="0" eb="2">
      <t>カガク</t>
    </rPh>
    <rPh sb="2" eb="4">
      <t>コウガク</t>
    </rPh>
    <rPh sb="5" eb="7">
      <t>エンシュウ</t>
    </rPh>
    <phoneticPr fontId="1"/>
  </si>
  <si>
    <t>反応工学</t>
    <rPh sb="0" eb="2">
      <t>ハンノウ</t>
    </rPh>
    <rPh sb="2" eb="4">
      <t>コウガク</t>
    </rPh>
    <phoneticPr fontId="1"/>
  </si>
  <si>
    <t>安全工学</t>
    <rPh sb="0" eb="2">
      <t>アンゼン</t>
    </rPh>
    <rPh sb="2" eb="4">
      <t>コウガク</t>
    </rPh>
    <phoneticPr fontId="1"/>
  </si>
  <si>
    <t>環境工学</t>
    <rPh sb="0" eb="2">
      <t>カンキョウ</t>
    </rPh>
    <rPh sb="2" eb="4">
      <t>コウガク</t>
    </rPh>
    <phoneticPr fontId="1"/>
  </si>
  <si>
    <t>物質工学ゼミ</t>
    <rPh sb="0" eb="2">
      <t>ブッシツ</t>
    </rPh>
    <rPh sb="2" eb="4">
      <t>コウガク</t>
    </rPh>
    <phoneticPr fontId="1"/>
  </si>
  <si>
    <t>物理化学・化学工学実験</t>
    <rPh sb="0" eb="2">
      <t>ブツリ</t>
    </rPh>
    <rPh sb="2" eb="4">
      <t>カガク</t>
    </rPh>
    <rPh sb="5" eb="7">
      <t>カガク</t>
    </rPh>
    <rPh sb="7" eb="9">
      <t>コウガク</t>
    </rPh>
    <rPh sb="9" eb="11">
      <t>ジッケン</t>
    </rPh>
    <phoneticPr fontId="1"/>
  </si>
  <si>
    <t>学習・教育到達目標</t>
    <rPh sb="0" eb="2">
      <t>ガクシュウ</t>
    </rPh>
    <rPh sb="3" eb="5">
      <t>キョウイク</t>
    </rPh>
    <rPh sb="5" eb="7">
      <t>トウタツ</t>
    </rPh>
    <rPh sb="7" eb="9">
      <t>モクヒョウ</t>
    </rPh>
    <phoneticPr fontId="1"/>
  </si>
  <si>
    <t>JABEE基準１(2)</t>
    <rPh sb="5" eb="7">
      <t>キジュン</t>
    </rPh>
    <phoneticPr fontId="1"/>
  </si>
  <si>
    <t>有機化学実験</t>
    <rPh sb="0" eb="2">
      <t>ユウキ</t>
    </rPh>
    <rPh sb="2" eb="4">
      <t>カガク</t>
    </rPh>
    <rPh sb="4" eb="6">
      <t>ジッケン</t>
    </rPh>
    <phoneticPr fontId="1"/>
  </si>
  <si>
    <t>創造実験</t>
    <rPh sb="0" eb="2">
      <t>ソウゾウ</t>
    </rPh>
    <rPh sb="2" eb="4">
      <t>ジッケン</t>
    </rPh>
    <phoneticPr fontId="1"/>
  </si>
  <si>
    <t>材料・生物工学実験</t>
    <rPh sb="0" eb="2">
      <t>ザイリョウ</t>
    </rPh>
    <rPh sb="3" eb="5">
      <t>セイブツ</t>
    </rPh>
    <rPh sb="5" eb="7">
      <t>コウガク</t>
    </rPh>
    <rPh sb="7" eb="9">
      <t>ジッケン</t>
    </rPh>
    <phoneticPr fontId="1"/>
  </si>
  <si>
    <t>卒業研究</t>
    <rPh sb="0" eb="2">
      <t>ソツギョウ</t>
    </rPh>
    <rPh sb="2" eb="4">
      <t>ケンキュウ</t>
    </rPh>
    <phoneticPr fontId="1"/>
  </si>
  <si>
    <t>材料化学</t>
    <rPh sb="0" eb="2">
      <t>ザイリョウ</t>
    </rPh>
    <rPh sb="2" eb="4">
      <t>カガク</t>
    </rPh>
    <phoneticPr fontId="1"/>
  </si>
  <si>
    <t>材料化学演習</t>
    <rPh sb="0" eb="2">
      <t>ザイリョウ</t>
    </rPh>
    <rPh sb="2" eb="4">
      <t>カガク</t>
    </rPh>
    <rPh sb="4" eb="6">
      <t>エンシュウ</t>
    </rPh>
    <phoneticPr fontId="1"/>
  </si>
  <si>
    <t>無機材料</t>
    <rPh sb="0" eb="2">
      <t>ムキ</t>
    </rPh>
    <rPh sb="2" eb="4">
      <t>ザイリョウ</t>
    </rPh>
    <phoneticPr fontId="1"/>
  </si>
  <si>
    <t>有機材料</t>
    <rPh sb="0" eb="2">
      <t>ユウキ</t>
    </rPh>
    <rPh sb="2" eb="4">
      <t>ザイリョウ</t>
    </rPh>
    <phoneticPr fontId="1"/>
  </si>
  <si>
    <t>生化学</t>
    <rPh sb="0" eb="3">
      <t>セイカガク</t>
    </rPh>
    <phoneticPr fontId="1"/>
  </si>
  <si>
    <t>生化学演習</t>
    <rPh sb="0" eb="3">
      <t>セイカガク</t>
    </rPh>
    <rPh sb="3" eb="5">
      <t>エンシュウ</t>
    </rPh>
    <phoneticPr fontId="1"/>
  </si>
  <si>
    <t>酵素工学</t>
    <rPh sb="0" eb="2">
      <t>コウソ</t>
    </rPh>
    <rPh sb="2" eb="4">
      <t>コウガク</t>
    </rPh>
    <phoneticPr fontId="1"/>
  </si>
  <si>
    <t>細胞工学</t>
    <rPh sb="0" eb="2">
      <t>サイボウ</t>
    </rPh>
    <rPh sb="2" eb="4">
      <t>コウガク</t>
    </rPh>
    <phoneticPr fontId="1"/>
  </si>
  <si>
    <t>校外実習</t>
    <rPh sb="0" eb="2">
      <t>コウガイ</t>
    </rPh>
    <rPh sb="2" eb="4">
      <t>ジッシュウ</t>
    </rPh>
    <phoneticPr fontId="1"/>
  </si>
  <si>
    <t>専　門　科　目</t>
    <rPh sb="0" eb="1">
      <t>アツシ</t>
    </rPh>
    <rPh sb="2" eb="3">
      <t>モン</t>
    </rPh>
    <rPh sb="4" eb="5">
      <t>カ</t>
    </rPh>
    <rPh sb="6" eb="7">
      <t>メ</t>
    </rPh>
    <phoneticPr fontId="1"/>
  </si>
  <si>
    <t>英語演習Ⅰ</t>
    <rPh sb="0" eb="2">
      <t>エイゴ</t>
    </rPh>
    <rPh sb="2" eb="4">
      <t>エンシュウ</t>
    </rPh>
    <phoneticPr fontId="1"/>
  </si>
  <si>
    <t>英語演習Ⅱ</t>
    <rPh sb="0" eb="2">
      <t>エイゴ</t>
    </rPh>
    <rPh sb="2" eb="4">
      <t>エンシュウ</t>
    </rPh>
    <phoneticPr fontId="1"/>
  </si>
  <si>
    <t>技術者倫理</t>
    <rPh sb="0" eb="3">
      <t>ギジュツシャ</t>
    </rPh>
    <rPh sb="3" eb="5">
      <t>リンリ</t>
    </rPh>
    <phoneticPr fontId="1"/>
  </si>
  <si>
    <t>地域産業経済論</t>
    <rPh sb="0" eb="2">
      <t>チイキ</t>
    </rPh>
    <rPh sb="2" eb="4">
      <t>サンギョウ</t>
    </rPh>
    <rPh sb="4" eb="7">
      <t>ケイザイロン</t>
    </rPh>
    <phoneticPr fontId="1"/>
  </si>
  <si>
    <t>解析学</t>
    <rPh sb="0" eb="3">
      <t>カイセキガク</t>
    </rPh>
    <phoneticPr fontId="1"/>
  </si>
  <si>
    <t>代数学・幾何学</t>
    <rPh sb="0" eb="3">
      <t>ダイスウガク</t>
    </rPh>
    <rPh sb="4" eb="7">
      <t>キカガク</t>
    </rPh>
    <phoneticPr fontId="1"/>
  </si>
  <si>
    <t>現代物理学Ａ</t>
    <rPh sb="0" eb="2">
      <t>ゲンダイ</t>
    </rPh>
    <rPh sb="2" eb="5">
      <t>ブツリガク</t>
    </rPh>
    <phoneticPr fontId="1"/>
  </si>
  <si>
    <t>現代物理学Ｂ</t>
    <rPh sb="0" eb="2">
      <t>ゲンダイ</t>
    </rPh>
    <rPh sb="2" eb="5">
      <t>ブツリガク</t>
    </rPh>
    <phoneticPr fontId="1"/>
  </si>
  <si>
    <t>一般化学</t>
    <rPh sb="0" eb="2">
      <t>イッパン</t>
    </rPh>
    <rPh sb="2" eb="4">
      <t>カガク</t>
    </rPh>
    <phoneticPr fontId="1"/>
  </si>
  <si>
    <t>生命科学</t>
    <rPh sb="0" eb="2">
      <t>セイメイ</t>
    </rPh>
    <rPh sb="2" eb="4">
      <t>カガク</t>
    </rPh>
    <phoneticPr fontId="1"/>
  </si>
  <si>
    <t>応用情報処理</t>
    <rPh sb="0" eb="2">
      <t>オウヨウ</t>
    </rPh>
    <rPh sb="2" eb="4">
      <t>ジョウホウ</t>
    </rPh>
    <rPh sb="4" eb="6">
      <t>ショリ</t>
    </rPh>
    <phoneticPr fontId="1"/>
  </si>
  <si>
    <t>データベースシステム</t>
    <phoneticPr fontId="1"/>
  </si>
  <si>
    <t>生産工学特論</t>
    <rPh sb="0" eb="2">
      <t>セイサン</t>
    </rPh>
    <rPh sb="2" eb="4">
      <t>コウガク</t>
    </rPh>
    <rPh sb="4" eb="6">
      <t>トクロン</t>
    </rPh>
    <phoneticPr fontId="1"/>
  </si>
  <si>
    <t>環境工学特論</t>
    <rPh sb="0" eb="2">
      <t>カンキョウ</t>
    </rPh>
    <rPh sb="2" eb="4">
      <t>コウガク</t>
    </rPh>
    <rPh sb="4" eb="6">
      <t>トクロン</t>
    </rPh>
    <phoneticPr fontId="1"/>
  </si>
  <si>
    <t>材料科学</t>
    <rPh sb="0" eb="2">
      <t>ザイリョウ</t>
    </rPh>
    <rPh sb="2" eb="4">
      <t>カガク</t>
    </rPh>
    <phoneticPr fontId="1"/>
  </si>
  <si>
    <t>特別研究</t>
    <rPh sb="0" eb="2">
      <t>トクベツ</t>
    </rPh>
    <rPh sb="2" eb="4">
      <t>ケンキュウ</t>
    </rPh>
    <phoneticPr fontId="1"/>
  </si>
  <si>
    <t>特別実験</t>
    <rPh sb="0" eb="2">
      <t>トクベツ</t>
    </rPh>
    <rPh sb="2" eb="4">
      <t>ジッケン</t>
    </rPh>
    <phoneticPr fontId="1"/>
  </si>
  <si>
    <t>天然物有機化学</t>
    <rPh sb="0" eb="2">
      <t>テンネン</t>
    </rPh>
    <rPh sb="2" eb="3">
      <t>ブツ</t>
    </rPh>
    <rPh sb="3" eb="5">
      <t>ユウキ</t>
    </rPh>
    <rPh sb="5" eb="7">
      <t>カガク</t>
    </rPh>
    <phoneticPr fontId="1"/>
  </si>
  <si>
    <t>有機合成化学</t>
    <rPh sb="0" eb="2">
      <t>ユウキ</t>
    </rPh>
    <rPh sb="2" eb="4">
      <t>ゴウセイ</t>
    </rPh>
    <rPh sb="4" eb="6">
      <t>カガク</t>
    </rPh>
    <phoneticPr fontId="1"/>
  </si>
  <si>
    <t>分析化学特論</t>
    <rPh sb="0" eb="2">
      <t>ブンセキ</t>
    </rPh>
    <rPh sb="2" eb="4">
      <t>カガク</t>
    </rPh>
    <rPh sb="4" eb="6">
      <t>トクロン</t>
    </rPh>
    <phoneticPr fontId="1"/>
  </si>
  <si>
    <t>反応工学特論</t>
    <rPh sb="0" eb="2">
      <t>ハンノウ</t>
    </rPh>
    <rPh sb="2" eb="4">
      <t>コウガク</t>
    </rPh>
    <rPh sb="4" eb="6">
      <t>トクロン</t>
    </rPh>
    <phoneticPr fontId="1"/>
  </si>
  <si>
    <t>触媒化学</t>
    <rPh sb="0" eb="2">
      <t>ショクバイ</t>
    </rPh>
    <rPh sb="2" eb="4">
      <t>カガク</t>
    </rPh>
    <phoneticPr fontId="1"/>
  </si>
  <si>
    <t>化学結合論</t>
    <rPh sb="0" eb="2">
      <t>カガク</t>
    </rPh>
    <rPh sb="2" eb="4">
      <t>ケツゴウ</t>
    </rPh>
    <rPh sb="4" eb="5">
      <t>ロン</t>
    </rPh>
    <phoneticPr fontId="1"/>
  </si>
  <si>
    <t>生化学特論</t>
    <rPh sb="0" eb="3">
      <t>セイカガク</t>
    </rPh>
    <rPh sb="3" eb="5">
      <t>トクロン</t>
    </rPh>
    <phoneticPr fontId="1"/>
  </si>
  <si>
    <t>分離操作工学</t>
    <rPh sb="0" eb="2">
      <t>ブンリ</t>
    </rPh>
    <rPh sb="2" eb="4">
      <t>ソウサ</t>
    </rPh>
    <rPh sb="4" eb="6">
      <t>コウガク</t>
    </rPh>
    <phoneticPr fontId="1"/>
  </si>
  <si>
    <t>生物化学工学</t>
    <rPh sb="0" eb="2">
      <t>セイブツ</t>
    </rPh>
    <rPh sb="2" eb="4">
      <t>カガク</t>
    </rPh>
    <rPh sb="4" eb="6">
      <t>コウガク</t>
    </rPh>
    <phoneticPr fontId="1"/>
  </si>
  <si>
    <t>セラミックス化学</t>
    <rPh sb="6" eb="8">
      <t>カガク</t>
    </rPh>
    <phoneticPr fontId="1"/>
  </si>
  <si>
    <t>高分子材料化学</t>
    <rPh sb="0" eb="3">
      <t>コウブンシ</t>
    </rPh>
    <rPh sb="3" eb="5">
      <t>ザイリョウ</t>
    </rPh>
    <rPh sb="5" eb="7">
      <t>カガク</t>
    </rPh>
    <phoneticPr fontId="1"/>
  </si>
  <si>
    <t>固体化学</t>
    <rPh sb="0" eb="2">
      <t>コタイ</t>
    </rPh>
    <rPh sb="2" eb="4">
      <t>カガク</t>
    </rPh>
    <phoneticPr fontId="1"/>
  </si>
  <si>
    <t>1-2</t>
    <phoneticPr fontId="1"/>
  </si>
  <si>
    <t>(f)</t>
  </si>
  <si>
    <t>(a)(b)</t>
    <phoneticPr fontId="1"/>
  </si>
  <si>
    <t>(b)</t>
    <phoneticPr fontId="1"/>
  </si>
  <si>
    <t>(c)(d)(1)</t>
    <phoneticPr fontId="1"/>
  </si>
  <si>
    <t>(d)(1)</t>
    <phoneticPr fontId="1"/>
  </si>
  <si>
    <t>(d)(3)</t>
    <phoneticPr fontId="1"/>
  </si>
  <si>
    <t>(c)</t>
    <phoneticPr fontId="1"/>
  </si>
  <si>
    <t>(c)(d)(1)</t>
    <phoneticPr fontId="1"/>
  </si>
  <si>
    <t>(d)(1)</t>
    <phoneticPr fontId="1"/>
  </si>
  <si>
    <t>(d)(3)</t>
    <phoneticPr fontId="1"/>
  </si>
  <si>
    <t>(d)(2)</t>
    <phoneticPr fontId="1"/>
  </si>
  <si>
    <t>(a)(d)(3)</t>
    <phoneticPr fontId="1"/>
  </si>
  <si>
    <t>(a)(b)(d)(3)</t>
    <phoneticPr fontId="1"/>
  </si>
  <si>
    <t>(a)(b)</t>
    <phoneticPr fontId="1"/>
  </si>
  <si>
    <t>(d)(2)(3)</t>
    <phoneticPr fontId="1"/>
  </si>
  <si>
    <t>(f)</t>
    <phoneticPr fontId="1"/>
  </si>
  <si>
    <t>(d)(2)(3)</t>
    <phoneticPr fontId="1"/>
  </si>
  <si>
    <t>(d)(2)</t>
    <phoneticPr fontId="1"/>
  </si>
  <si>
    <t>(d)(4)(e)(f)
(g)(h)</t>
    <phoneticPr fontId="1"/>
  </si>
  <si>
    <t>(d)(4)(e)(f)
(g)(h)(i)</t>
    <phoneticPr fontId="1"/>
  </si>
  <si>
    <t>(d)(3)(4)(e)(f)
(g)(h)(i)</t>
    <phoneticPr fontId="1"/>
  </si>
  <si>
    <t>修得
単位数</t>
    <rPh sb="0" eb="2">
      <t>シュウトク</t>
    </rPh>
    <rPh sb="3" eb="6">
      <t>タンイスウ</t>
    </rPh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</si>
  <si>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</si>
  <si>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</si>
  <si>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</si>
  <si>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</si>
  <si>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</si>
  <si>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</si>
  <si>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学年</t>
    <rPh sb="0" eb="2">
      <t>ガクネン</t>
    </rPh>
    <phoneticPr fontId="1"/>
  </si>
  <si>
    <t>本　科　４　年</t>
    <rPh sb="0" eb="1">
      <t>ホン</t>
    </rPh>
    <rPh sb="2" eb="3">
      <t>カ</t>
    </rPh>
    <rPh sb="6" eb="7">
      <t>ネン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</si>
  <si>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</si>
  <si>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</si>
  <si>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学年別週当
授業時数</t>
    <phoneticPr fontId="1"/>
  </si>
  <si>
    <t>授 業 科 目</t>
    <rPh sb="0" eb="1">
      <t>ジュ</t>
    </rPh>
    <rPh sb="2" eb="3">
      <t>ギョウ</t>
    </rPh>
    <rPh sb="4" eb="5">
      <t>カ</t>
    </rPh>
    <rPh sb="6" eb="7">
      <t>メ</t>
    </rPh>
    <phoneticPr fontId="1"/>
  </si>
  <si>
    <t>本科４年生　　小　　　計</t>
    <rPh sb="0" eb="2">
      <t>ホンカ</t>
    </rPh>
    <rPh sb="3" eb="4">
      <t>ネン</t>
    </rPh>
    <rPh sb="4" eb="5">
      <t>セイ</t>
    </rPh>
    <rPh sb="7" eb="8">
      <t>ショウ</t>
    </rPh>
    <rPh sb="11" eb="12">
      <t>ケイ</t>
    </rPh>
    <phoneticPr fontId="1"/>
  </si>
  <si>
    <t>一般科目</t>
    <phoneticPr fontId="1"/>
  </si>
  <si>
    <t>専門基
礎科目</t>
    <phoneticPr fontId="1"/>
  </si>
  <si>
    <t>専　門　科　目</t>
    <phoneticPr fontId="1"/>
  </si>
  <si>
    <t>本科５年生　　小　　　計</t>
    <rPh sb="0" eb="2">
      <t>ホンカ</t>
    </rPh>
    <rPh sb="3" eb="4">
      <t>ネン</t>
    </rPh>
    <rPh sb="4" eb="5">
      <t>セイ</t>
    </rPh>
    <rPh sb="7" eb="8">
      <t>ショウ</t>
    </rPh>
    <rPh sb="11" eb="12">
      <t>ケイ</t>
    </rPh>
    <phoneticPr fontId="1"/>
  </si>
  <si>
    <t>一般
科目</t>
    <rPh sb="0" eb="2">
      <t>イッパン</t>
    </rPh>
    <rPh sb="3" eb="5">
      <t>カモク</t>
    </rPh>
    <phoneticPr fontId="1"/>
  </si>
  <si>
    <t>専門
共通</t>
    <rPh sb="0" eb="2">
      <t>センモン</t>
    </rPh>
    <rPh sb="3" eb="5">
      <t>キョウツウ</t>
    </rPh>
    <phoneticPr fontId="1"/>
  </si>
  <si>
    <t>本　科　５　年</t>
    <phoneticPr fontId="1"/>
  </si>
  <si>
    <t>専　攻　科　１　年</t>
    <rPh sb="0" eb="1">
      <t>マコト</t>
    </rPh>
    <rPh sb="2" eb="3">
      <t>オサム</t>
    </rPh>
    <rPh sb="4" eb="5">
      <t>カ</t>
    </rPh>
    <rPh sb="8" eb="9">
      <t>ネン</t>
    </rPh>
    <phoneticPr fontId="1"/>
  </si>
  <si>
    <t>専攻科１年生　　小　　　計</t>
    <rPh sb="0" eb="3">
      <t>センコウカ</t>
    </rPh>
    <rPh sb="4" eb="5">
      <t>ネン</t>
    </rPh>
    <rPh sb="5" eb="6">
      <t>セイ</t>
    </rPh>
    <rPh sb="8" eb="9">
      <t>ショウ</t>
    </rPh>
    <rPh sb="12" eb="13">
      <t>ケイ</t>
    </rPh>
    <phoneticPr fontId="1"/>
  </si>
  <si>
    <t>一般
科目</t>
    <phoneticPr fontId="1"/>
  </si>
  <si>
    <t>専　攻　科　２　年</t>
    <phoneticPr fontId="1"/>
  </si>
  <si>
    <t>専門科目</t>
    <rPh sb="0" eb="1">
      <t>アツシ</t>
    </rPh>
    <rPh sb="1" eb="2">
      <t>モン</t>
    </rPh>
    <rPh sb="2" eb="3">
      <t>カ</t>
    </rPh>
    <rPh sb="3" eb="4">
      <t>メ</t>
    </rPh>
    <phoneticPr fontId="1"/>
  </si>
  <si>
    <t>専攻科２年生　　小　　　計</t>
    <rPh sb="0" eb="3">
      <t>センコウカ</t>
    </rPh>
    <rPh sb="4" eb="5">
      <t>ネン</t>
    </rPh>
    <rPh sb="5" eb="6">
      <t>セイ</t>
    </rPh>
    <rPh sb="8" eb="9">
      <t>ショウ</t>
    </rPh>
    <rPh sb="12" eb="13">
      <t>ケイ</t>
    </rPh>
    <phoneticPr fontId="1"/>
  </si>
  <si>
    <t>記入日</t>
    <rPh sb="0" eb="2">
      <t>キニュウ</t>
    </rPh>
    <rPh sb="2" eb="3">
      <t>ビ</t>
    </rPh>
    <phoneticPr fontId="1"/>
  </si>
  <si>
    <t>氏　名</t>
    <rPh sb="0" eb="1">
      <t>シ</t>
    </rPh>
    <rPh sb="2" eb="3">
      <t>メイ</t>
    </rPh>
    <phoneticPr fontId="1"/>
  </si>
  <si>
    <t>本　　科　　合　　計</t>
    <rPh sb="0" eb="1">
      <t>ホン</t>
    </rPh>
    <rPh sb="3" eb="4">
      <t>カ</t>
    </rPh>
    <rPh sb="6" eb="7">
      <t>ゴウ</t>
    </rPh>
    <rPh sb="9" eb="10">
      <t>ケイ</t>
    </rPh>
    <phoneticPr fontId="1"/>
  </si>
  <si>
    <t>専　　攻　　科　　合　　計</t>
    <rPh sb="0" eb="1">
      <t>アツシ</t>
    </rPh>
    <rPh sb="3" eb="4">
      <t>オサム</t>
    </rPh>
    <rPh sb="6" eb="7">
      <t>カ</t>
    </rPh>
    <rPh sb="9" eb="10">
      <t>ゴウ</t>
    </rPh>
    <rPh sb="12" eb="13">
      <t>ケイ</t>
    </rPh>
    <phoneticPr fontId="1"/>
  </si>
  <si>
    <t>学習・教育到達目標の達成度判定</t>
    <rPh sb="0" eb="2">
      <t>ガクシュウ</t>
    </rPh>
    <rPh sb="3" eb="5">
      <t>キョウイク</t>
    </rPh>
    <rPh sb="5" eb="7">
      <t>トウタツ</t>
    </rPh>
    <rPh sb="7" eb="9">
      <t>モクヒョウ</t>
    </rPh>
    <rPh sb="10" eb="13">
      <t>タッセイド</t>
    </rPh>
    <rPh sb="13" eb="15">
      <t>ハンテイ</t>
    </rPh>
    <phoneticPr fontId="1"/>
  </si>
  <si>
    <t>評価基準</t>
    <rPh sb="0" eb="2">
      <t>ヒョウカ</t>
    </rPh>
    <rPh sb="2" eb="4">
      <t>キジュン</t>
    </rPh>
    <phoneticPr fontId="1"/>
  </si>
  <si>
    <t>&gt;1/2</t>
    <phoneticPr fontId="1"/>
  </si>
  <si>
    <t>&gt;2/3</t>
    <phoneticPr fontId="1"/>
  </si>
  <si>
    <t>ALL</t>
    <phoneticPr fontId="1"/>
  </si>
  <si>
    <t>JABEEプログラム修了要件</t>
    <rPh sb="10" eb="12">
      <t>シュウリョウ</t>
    </rPh>
    <rPh sb="12" eb="14">
      <t>ヨウケン</t>
    </rPh>
    <phoneticPr fontId="1"/>
  </si>
  <si>
    <t>修　了　要　件</t>
    <rPh sb="0" eb="1">
      <t>オサム</t>
    </rPh>
    <rPh sb="2" eb="3">
      <t>リョウ</t>
    </rPh>
    <rPh sb="4" eb="5">
      <t>ヨウ</t>
    </rPh>
    <rPh sb="6" eb="7">
      <t>ケン</t>
    </rPh>
    <phoneticPr fontId="1"/>
  </si>
  <si>
    <t>入　力　欄</t>
    <rPh sb="0" eb="1">
      <t>イ</t>
    </rPh>
    <rPh sb="2" eb="3">
      <t>チカラ</t>
    </rPh>
    <rPh sb="4" eb="5">
      <t>ラン</t>
    </rPh>
    <phoneticPr fontId="1"/>
  </si>
  <si>
    <t>達成度判定</t>
    <rPh sb="0" eb="3">
      <t>タッセイド</t>
    </rPh>
    <rPh sb="3" eb="5">
      <t>ハンテイ</t>
    </rPh>
    <phoneticPr fontId="1"/>
  </si>
  <si>
    <t>１．本校本科卒業　　　（例　2012/03/015）</t>
    <rPh sb="2" eb="4">
      <t>ホンコウ</t>
    </rPh>
    <rPh sb="4" eb="6">
      <t>ホンカ</t>
    </rPh>
    <rPh sb="6" eb="8">
      <t>ソツギョウ</t>
    </rPh>
    <rPh sb="12" eb="13">
      <t>レイ</t>
    </rPh>
    <phoneticPr fontId="1"/>
  </si>
  <si>
    <t>３．学士の学位取得　　（例　2014/03/24）</t>
    <rPh sb="2" eb="4">
      <t>ガクシ</t>
    </rPh>
    <rPh sb="5" eb="7">
      <t>ガクイ</t>
    </rPh>
    <rPh sb="7" eb="9">
      <t>シュトク</t>
    </rPh>
    <rPh sb="12" eb="13">
      <t>レイ</t>
    </rPh>
    <phoneticPr fontId="1"/>
  </si>
  <si>
    <t>数学概論Ａ</t>
    <rPh sb="0" eb="2">
      <t>スウガク</t>
    </rPh>
    <rPh sb="2" eb="4">
      <t>ガイロン</t>
    </rPh>
    <phoneticPr fontId="1"/>
  </si>
  <si>
    <r>
      <t>物質工学プログラム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学習・教育達成目標達成度点検表
　（平成</t>
    </r>
    <r>
      <rPr>
        <b/>
        <sz val="14"/>
        <rFont val="Arial"/>
        <family val="2"/>
      </rPr>
      <t>26</t>
    </r>
    <r>
      <rPr>
        <b/>
        <sz val="14"/>
        <rFont val="ＭＳ Ｐゴシック"/>
        <family val="3"/>
        <charset val="128"/>
      </rPr>
      <t>年度専攻科入学生）</t>
    </r>
    <rPh sb="0" eb="2">
      <t>ブッシツ</t>
    </rPh>
    <rPh sb="2" eb="4">
      <t>コウガク</t>
    </rPh>
    <rPh sb="11" eb="13">
      <t>ガクシュウ</t>
    </rPh>
    <rPh sb="14" eb="16">
      <t>キョウイク</t>
    </rPh>
    <rPh sb="16" eb="18">
      <t>タッセイ</t>
    </rPh>
    <rPh sb="18" eb="20">
      <t>モクヒョウ</t>
    </rPh>
    <rPh sb="20" eb="22">
      <t>タッセイ</t>
    </rPh>
    <rPh sb="22" eb="23">
      <t>ド</t>
    </rPh>
    <rPh sb="23" eb="25">
      <t>テンケン</t>
    </rPh>
    <rPh sb="25" eb="26">
      <t>オモテ</t>
    </rPh>
    <rPh sb="29" eb="31">
      <t>ヘイセイ</t>
    </rPh>
    <rPh sb="33" eb="34">
      <t>ネン</t>
    </rPh>
    <rPh sb="34" eb="35">
      <t>ド</t>
    </rPh>
    <rPh sb="35" eb="38">
      <t>センコウカ</t>
    </rPh>
    <rPh sb="38" eb="41">
      <t>ニュウガクセイ</t>
    </rPh>
    <phoneticPr fontId="27"/>
  </si>
  <si>
    <t>２．本校専攻科修了　　（例　2014/03/015）</t>
    <rPh sb="4" eb="6">
      <t>センコウ</t>
    </rPh>
    <rPh sb="7" eb="9">
      <t>シュウリョウ</t>
    </rPh>
    <phoneticPr fontId="1"/>
  </si>
  <si>
    <t>修　得　単　位　数　　合　　計</t>
    <rPh sb="0" eb="1">
      <t>オサム</t>
    </rPh>
    <rPh sb="2" eb="3">
      <t>トク</t>
    </rPh>
    <rPh sb="4" eb="5">
      <t>タン</t>
    </rPh>
    <rPh sb="6" eb="7">
      <t>クライ</t>
    </rPh>
    <rPh sb="8" eb="9">
      <t>スウ</t>
    </rPh>
    <rPh sb="11" eb="12">
      <t>ゴウ</t>
    </rPh>
    <rPh sb="14" eb="15">
      <t>ケイ</t>
    </rPh>
    <phoneticPr fontId="1"/>
  </si>
  <si>
    <t>修　得　科　目　数　　合　　計</t>
    <rPh sb="0" eb="1">
      <t>オサム</t>
    </rPh>
    <rPh sb="2" eb="3">
      <t>トク</t>
    </rPh>
    <rPh sb="4" eb="5">
      <t>カ</t>
    </rPh>
    <rPh sb="6" eb="7">
      <t>メ</t>
    </rPh>
    <rPh sb="8" eb="9">
      <t>カズ</t>
    </rPh>
    <rPh sb="11" eb="12">
      <t>ゴウ</t>
    </rPh>
    <rPh sb="14" eb="15">
      <t>ケイ</t>
    </rPh>
    <phoneticPr fontId="1"/>
  </si>
  <si>
    <t>最大取得可能総科目数</t>
    <rPh sb="0" eb="2">
      <t>サイダイ</t>
    </rPh>
    <rPh sb="2" eb="4">
      <t>シュトク</t>
    </rPh>
    <rPh sb="4" eb="6">
      <t>カノウ</t>
    </rPh>
    <rPh sb="6" eb="7">
      <t>ソウ</t>
    </rPh>
    <rPh sb="7" eb="10">
      <t>カモクスウ</t>
    </rPh>
    <phoneticPr fontId="1"/>
  </si>
  <si>
    <t>(b)</t>
    <phoneticPr fontId="1"/>
  </si>
  <si>
    <t>最大取得可能総単位数</t>
    <rPh sb="0" eb="2">
      <t>サイダイ</t>
    </rPh>
    <rPh sb="2" eb="4">
      <t>シュトク</t>
    </rPh>
    <rPh sb="4" eb="6">
      <t>カノウ</t>
    </rPh>
    <rPh sb="6" eb="7">
      <t>ソウ</t>
    </rPh>
    <rPh sb="7" eb="9">
      <t>タンイ</t>
    </rPh>
    <rPh sb="9" eb="10">
      <t>スウ</t>
    </rPh>
    <phoneticPr fontId="1"/>
  </si>
  <si>
    <t>参考　外部での研究発表　（例　日本化学会西日本大会(2013)）</t>
    <rPh sb="0" eb="2">
      <t>サンコウ</t>
    </rPh>
    <rPh sb="3" eb="5">
      <t>ガイブ</t>
    </rPh>
    <rPh sb="7" eb="9">
      <t>ケンキュウ</t>
    </rPh>
    <rPh sb="9" eb="11">
      <t>ハッピョウ</t>
    </rPh>
    <rPh sb="13" eb="14">
      <t>レイ</t>
    </rPh>
    <rPh sb="15" eb="17">
      <t>ニホン</t>
    </rPh>
    <rPh sb="17" eb="20">
      <t>カガクカイ</t>
    </rPh>
    <rPh sb="20" eb="23">
      <t>ニシニホン</t>
    </rPh>
    <rPh sb="23" eb="25">
      <t>タイカイ</t>
    </rPh>
    <phoneticPr fontId="1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</si>
</sst>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35" applyNumberFormat="0" applyFont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3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23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37" applyNumberFormat="0" applyAlignment="0" applyProtection="0">
      <alignment vertical="center"/>
    </xf>
    <xf numFmtId="0" fontId="8" fillId="0" borderId="0">
      <alignment vertical="center"/>
    </xf>
    <xf numFmtId="0" fontId="18" fillId="0" borderId="0"/>
    <xf numFmtId="0" fontId="26" fillId="4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Border="1">
      <alignment vertical="center"/>
    </xf>
    <xf numFmtId="0" fontId="0" fillId="0" borderId="17" xfId="0" applyFill="1" applyBorder="1">
      <alignment vertical="center"/>
    </xf>
    <xf numFmtId="0" fontId="0" fillId="0" borderId="17" xfId="0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8" fillId="0" borderId="0" xfId="45" applyFont="1" applyAlignment="1">
      <alignment horizontal="center" wrapText="1"/>
    </xf>
    <xf numFmtId="0" fontId="28" fillId="0" borderId="0" xfId="45" applyFont="1" applyAlignment="1">
      <alignment wrapText="1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56" fontId="30" fillId="0" borderId="18" xfId="0" quotePrefix="1" applyNumberFormat="1" applyFont="1" applyBorder="1" applyAlignment="1">
      <alignment horizontal="center" vertical="center"/>
    </xf>
    <xf numFmtId="0" fontId="5" fillId="0" borderId="33" xfId="0" quotePrefix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176" fontId="0" fillId="24" borderId="55" xfId="0" quotePrefix="1" applyNumberFormat="1" applyFill="1" applyBorder="1" applyAlignment="1">
      <alignment horizontal="center" vertical="center"/>
    </xf>
    <xf numFmtId="0" fontId="5" fillId="24" borderId="3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3" xfId="0" applyFont="1" applyBorder="1" applyAlignment="1">
      <alignment vertical="center" textRotation="255" wrapText="1"/>
    </xf>
    <xf numFmtId="0" fontId="5" fillId="0" borderId="2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5" fillId="24" borderId="4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5" fillId="24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76" fontId="5" fillId="24" borderId="19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25" borderId="67" xfId="0" applyFont="1" applyFill="1" applyBorder="1" applyAlignment="1">
      <alignment horizontal="center" vertical="center"/>
    </xf>
    <xf numFmtId="0" fontId="5" fillId="25" borderId="65" xfId="0" applyFont="1" applyFill="1" applyBorder="1" applyAlignment="1">
      <alignment horizontal="center" vertical="center"/>
    </xf>
    <xf numFmtId="0" fontId="5" fillId="25" borderId="68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5" fillId="25" borderId="70" xfId="0" applyFont="1" applyFill="1" applyBorder="1" applyAlignment="1">
      <alignment horizontal="center" vertical="center"/>
    </xf>
    <xf numFmtId="0" fontId="5" fillId="25" borderId="64" xfId="0" applyFont="1" applyFill="1" applyBorder="1" applyAlignment="1">
      <alignment horizontal="center" vertical="center"/>
    </xf>
    <xf numFmtId="0" fontId="5" fillId="26" borderId="65" xfId="0" quotePrefix="1" applyFont="1" applyFill="1" applyBorder="1" applyAlignment="1">
      <alignment horizontal="center" vertical="center"/>
    </xf>
    <xf numFmtId="0" fontId="5" fillId="27" borderId="65" xfId="0" quotePrefix="1" applyFont="1" applyFill="1" applyBorder="1" applyAlignment="1">
      <alignment horizontal="center" vertical="center"/>
    </xf>
    <xf numFmtId="0" fontId="5" fillId="28" borderId="65" xfId="0" quotePrefix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26" borderId="68" xfId="0" quotePrefix="1" applyFont="1" applyFill="1" applyBorder="1" applyAlignment="1">
      <alignment horizontal="center" vertical="center"/>
    </xf>
    <xf numFmtId="0" fontId="5" fillId="27" borderId="68" xfId="0" quotePrefix="1" applyFont="1" applyFill="1" applyBorder="1" applyAlignment="1">
      <alignment horizontal="center" vertical="center"/>
    </xf>
    <xf numFmtId="0" fontId="5" fillId="28" borderId="68" xfId="0" quotePrefix="1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29" borderId="1" xfId="0" applyFill="1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6" borderId="71" xfId="0" applyFill="1" applyBorder="1" applyAlignment="1">
      <alignment horizontal="center" vertical="center"/>
    </xf>
    <xf numFmtId="0" fontId="0" fillId="26" borderId="63" xfId="0" applyFill="1" applyBorder="1" applyAlignment="1">
      <alignment horizontal="center" vertical="center"/>
    </xf>
    <xf numFmtId="0" fontId="0" fillId="26" borderId="70" xfId="0" applyFill="1" applyBorder="1" applyAlignment="1">
      <alignment horizontal="center" vertical="center"/>
    </xf>
    <xf numFmtId="0" fontId="0" fillId="27" borderId="71" xfId="0" applyFill="1" applyBorder="1" applyAlignment="1">
      <alignment horizontal="center" vertical="center"/>
    </xf>
    <xf numFmtId="0" fontId="0" fillId="27" borderId="63" xfId="0" applyFill="1" applyBorder="1" applyAlignment="1">
      <alignment horizontal="center" vertical="center"/>
    </xf>
    <xf numFmtId="0" fontId="0" fillId="27" borderId="70" xfId="0" applyFill="1" applyBorder="1" applyAlignment="1">
      <alignment horizontal="center" vertical="center"/>
    </xf>
    <xf numFmtId="0" fontId="0" fillId="28" borderId="71" xfId="0" applyFill="1" applyBorder="1" applyAlignment="1">
      <alignment horizontal="center" vertical="center"/>
    </xf>
    <xf numFmtId="0" fontId="0" fillId="28" borderId="63" xfId="0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5" borderId="62" xfId="0" applyFill="1" applyBorder="1" applyAlignment="1">
      <alignment horizontal="center" vertical="center"/>
    </xf>
    <xf numFmtId="0" fontId="0" fillId="25" borderId="6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9" fillId="0" borderId="0" xfId="45" applyFont="1" applyAlignment="1">
      <alignment horizontal="center" vertical="center" wrapText="1"/>
    </xf>
    <xf numFmtId="56" fontId="28" fillId="0" borderId="12" xfId="45" applyNumberFormat="1" applyFont="1" applyBorder="1" applyAlignment="1">
      <alignment horizontal="center" wrapText="1"/>
    </xf>
    <xf numFmtId="0" fontId="28" fillId="0" borderId="12" xfId="45" applyFont="1" applyBorder="1" applyAlignment="1">
      <alignment horizontal="center" wrapText="1"/>
    </xf>
    <xf numFmtId="0" fontId="28" fillId="0" borderId="13" xfId="45" applyFont="1" applyBorder="1" applyAlignment="1">
      <alignment horizontal="center" wrapText="1"/>
    </xf>
    <xf numFmtId="0" fontId="31" fillId="0" borderId="11" xfId="45" applyFont="1" applyBorder="1" applyAlignment="1">
      <alignment horizontal="center" vertical="center" wrapText="1"/>
    </xf>
    <xf numFmtId="0" fontId="32" fillId="0" borderId="12" xfId="45" applyFont="1" applyBorder="1" applyAlignment="1">
      <alignment horizontal="center" vertical="center" wrapText="1"/>
    </xf>
    <xf numFmtId="0" fontId="31" fillId="0" borderId="16" xfId="45" applyFont="1" applyBorder="1" applyAlignment="1">
      <alignment horizontal="center" vertical="center" wrapText="1"/>
    </xf>
    <xf numFmtId="0" fontId="32" fillId="0" borderId="17" xfId="45" applyFont="1" applyBorder="1" applyAlignment="1">
      <alignment horizontal="center" vertical="center" wrapText="1"/>
    </xf>
    <xf numFmtId="0" fontId="29" fillId="0" borderId="17" xfId="45" applyFont="1" applyBorder="1" applyAlignment="1">
      <alignment horizontal="center" wrapText="1"/>
    </xf>
    <xf numFmtId="0" fontId="28" fillId="0" borderId="17" xfId="45" applyFont="1" applyBorder="1" applyAlignment="1">
      <alignment horizontal="center" wrapText="1"/>
    </xf>
    <xf numFmtId="0" fontId="28" fillId="0" borderId="18" xfId="45" applyFont="1" applyBorder="1" applyAlignment="1">
      <alignment horizontal="center" wrapText="1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0" fillId="25" borderId="23" xfId="0" applyFill="1" applyBorder="1" applyAlignment="1">
      <alignment horizontal="center" vertical="center"/>
    </xf>
    <xf numFmtId="0" fontId="0" fillId="25" borderId="51" xfId="0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 wrapText="1"/>
    </xf>
    <xf numFmtId="0" fontId="0" fillId="0" borderId="6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25" borderId="64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2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1"/>
    <cellStyle name="標準_表４_0912_2 2" xfId="45"/>
    <cellStyle name="良い 2" xfId="46"/>
  </cellStyles>
  <dxfs count="0"/>
  <tableStyles count="0" defaultTableStyle="TableStyleMedium9" defaultPivotStyle="PivotStyleLight16"/>
  <colors>
    <mruColors>
      <color rgb="FFFFCC99"/>
      <color rgb="FFFFCCFF"/>
      <color rgb="FFCCFFFF"/>
      <color rgb="FF66FFFF"/>
      <color rgb="FF99FF6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="85" zoomScaleNormal="85" workbookViewId="0">
      <selection activeCell="C128" sqref="C128"/>
    </sheetView>
  </sheetViews>
  <sheetFormatPr defaultRowHeight="13.2"/>
  <cols>
    <col min="1" max="2" width="5.88671875" customWidth="1"/>
    <col min="3" max="3" width="23.44140625" customWidth="1"/>
    <col min="4" max="5" width="6.33203125" customWidth="1"/>
    <col min="6" max="6" width="5.44140625" customWidth="1"/>
    <col min="7" max="7" width="6.21875" customWidth="1"/>
    <col min="8" max="13" width="5.88671875" style="1" customWidth="1"/>
    <col min="14" max="14" width="11.109375" style="20" customWidth="1"/>
  </cols>
  <sheetData>
    <row r="1" spans="1:20" ht="38.4" customHeight="1" thickBot="1">
      <c r="A1" s="123" t="s">
        <v>157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28"/>
      <c r="P1" s="28"/>
      <c r="Q1" s="28"/>
      <c r="R1" s="28"/>
      <c r="S1" s="28"/>
      <c r="T1" s="28"/>
    </row>
    <row r="2" spans="1:20" ht="15" customHeight="1">
      <c r="A2" s="22"/>
      <c r="B2" s="22"/>
      <c r="C2" s="27"/>
      <c r="D2" s="27"/>
      <c r="E2" s="27"/>
      <c r="F2" s="27"/>
      <c r="G2" s="27"/>
      <c r="H2" s="27"/>
      <c r="I2" s="27"/>
      <c r="J2" s="127" t="s">
        <v>141</v>
      </c>
      <c r="K2" s="128"/>
      <c r="L2" s="124"/>
      <c r="M2" s="125"/>
      <c r="N2" s="126"/>
      <c r="O2" s="27"/>
      <c r="P2" s="27"/>
      <c r="Q2" s="27"/>
      <c r="R2" s="27"/>
      <c r="S2" s="27"/>
      <c r="T2" s="27"/>
    </row>
    <row r="3" spans="1:20" ht="15" customHeight="1" thickBot="1">
      <c r="A3" s="22"/>
      <c r="B3" s="22"/>
      <c r="C3" s="27"/>
      <c r="D3" s="27"/>
      <c r="E3" s="27"/>
      <c r="F3" s="27"/>
      <c r="G3" s="27"/>
      <c r="H3" s="27"/>
      <c r="I3" s="27"/>
      <c r="J3" s="129" t="s">
        <v>142</v>
      </c>
      <c r="K3" s="130"/>
      <c r="L3" s="131"/>
      <c r="M3" s="132"/>
      <c r="N3" s="133"/>
      <c r="O3" s="27"/>
      <c r="P3" s="27"/>
      <c r="Q3" s="27"/>
      <c r="R3" s="27"/>
      <c r="S3" s="27"/>
      <c r="T3" s="27"/>
    </row>
    <row r="4" spans="1:20" ht="8.4" customHeight="1" thickBot="1"/>
    <row r="5" spans="1:20" ht="24.6" customHeight="1">
      <c r="A5" s="163" t="s">
        <v>121</v>
      </c>
      <c r="B5" s="138" t="s">
        <v>21</v>
      </c>
      <c r="C5" s="138" t="s">
        <v>126</v>
      </c>
      <c r="D5" s="139" t="s">
        <v>125</v>
      </c>
      <c r="E5" s="140"/>
      <c r="F5" s="144" t="s">
        <v>16</v>
      </c>
      <c r="G5" s="136" t="s">
        <v>114</v>
      </c>
      <c r="H5" s="146" t="s">
        <v>47</v>
      </c>
      <c r="I5" s="138"/>
      <c r="J5" s="138"/>
      <c r="K5" s="138"/>
      <c r="L5" s="138"/>
      <c r="M5" s="147"/>
      <c r="N5" s="174" t="s">
        <v>48</v>
      </c>
    </row>
    <row r="6" spans="1:20" ht="14.4" customHeight="1" thickBot="1">
      <c r="A6" s="164"/>
      <c r="B6" s="98"/>
      <c r="C6" s="98"/>
      <c r="D6" s="29" t="s">
        <v>123</v>
      </c>
      <c r="E6" s="30" t="s">
        <v>124</v>
      </c>
      <c r="F6" s="145"/>
      <c r="G6" s="137"/>
      <c r="H6" s="11" t="s">
        <v>115</v>
      </c>
      <c r="I6" s="9" t="s">
        <v>116</v>
      </c>
      <c r="J6" s="9" t="s">
        <v>117</v>
      </c>
      <c r="K6" s="9" t="s">
        <v>118</v>
      </c>
      <c r="L6" s="9" t="s">
        <v>119</v>
      </c>
      <c r="M6" s="10" t="s">
        <v>120</v>
      </c>
      <c r="N6" s="175"/>
    </row>
    <row r="7" spans="1:20" ht="13.2" customHeight="1">
      <c r="A7" s="134" t="s">
        <v>122</v>
      </c>
      <c r="B7" s="141" t="s">
        <v>20</v>
      </c>
      <c r="C7" s="6" t="s">
        <v>0</v>
      </c>
      <c r="D7" s="23">
        <v>1</v>
      </c>
      <c r="E7" s="23">
        <v>1</v>
      </c>
      <c r="F7" s="34">
        <v>1</v>
      </c>
      <c r="G7" s="45"/>
      <c r="H7" s="12"/>
      <c r="I7" s="13"/>
      <c r="J7" s="13"/>
      <c r="K7" s="13"/>
      <c r="L7" s="44">
        <f>G7</f>
        <v>0</v>
      </c>
      <c r="M7" s="14"/>
      <c r="N7" s="68" t="s">
        <v>108</v>
      </c>
    </row>
    <row r="8" spans="1:20" ht="14.4">
      <c r="A8" s="135"/>
      <c r="B8" s="142"/>
      <c r="C8" s="2" t="s">
        <v>1</v>
      </c>
      <c r="D8" s="31">
        <v>1</v>
      </c>
      <c r="E8" s="31">
        <v>1</v>
      </c>
      <c r="F8" s="35">
        <v>1</v>
      </c>
      <c r="G8" s="46"/>
      <c r="H8" s="47">
        <f>G8</f>
        <v>0</v>
      </c>
      <c r="I8" s="24"/>
      <c r="J8" s="24"/>
      <c r="K8" s="24"/>
      <c r="L8" s="24"/>
      <c r="M8" s="25"/>
      <c r="N8" s="64" t="s">
        <v>94</v>
      </c>
    </row>
    <row r="9" spans="1:20" ht="14.4">
      <c r="A9" s="135"/>
      <c r="B9" s="142"/>
      <c r="C9" s="2" t="s">
        <v>3</v>
      </c>
      <c r="D9" s="31">
        <v>1</v>
      </c>
      <c r="E9" s="31">
        <v>1</v>
      </c>
      <c r="F9" s="35">
        <v>1</v>
      </c>
      <c r="G9" s="46"/>
      <c r="H9" s="47">
        <f>G9</f>
        <v>0</v>
      </c>
      <c r="I9" s="24"/>
      <c r="J9" s="24"/>
      <c r="K9" s="24"/>
      <c r="L9" s="24"/>
      <c r="M9" s="25"/>
      <c r="N9" s="64" t="s">
        <v>94</v>
      </c>
    </row>
    <row r="10" spans="1:20" ht="14.4">
      <c r="A10" s="135"/>
      <c r="B10" s="142"/>
      <c r="C10" s="2" t="s">
        <v>4</v>
      </c>
      <c r="D10" s="31">
        <v>2</v>
      </c>
      <c r="E10" s="31">
        <v>2</v>
      </c>
      <c r="F10" s="35">
        <v>2</v>
      </c>
      <c r="G10" s="46"/>
      <c r="H10" s="26"/>
      <c r="I10" s="24"/>
      <c r="J10" s="24"/>
      <c r="K10" s="24"/>
      <c r="L10" s="48">
        <f>G10</f>
        <v>0</v>
      </c>
      <c r="M10" s="25"/>
      <c r="N10" s="64" t="s">
        <v>93</v>
      </c>
    </row>
    <row r="11" spans="1:20" ht="14.4">
      <c r="A11" s="135"/>
      <c r="B11" s="142"/>
      <c r="C11" s="95" t="s">
        <v>7</v>
      </c>
      <c r="D11" s="31">
        <v>2</v>
      </c>
      <c r="E11" s="31"/>
      <c r="F11" s="35">
        <v>1</v>
      </c>
      <c r="G11" s="46"/>
      <c r="H11" s="47">
        <f>G11</f>
        <v>0</v>
      </c>
      <c r="I11" s="24"/>
      <c r="J11" s="24"/>
      <c r="K11" s="24"/>
      <c r="L11" s="24"/>
      <c r="M11" s="25"/>
      <c r="N11" s="64" t="s">
        <v>95</v>
      </c>
    </row>
    <row r="12" spans="1:20" ht="14.4">
      <c r="A12" s="135"/>
      <c r="B12" s="142"/>
      <c r="C12" s="95" t="s">
        <v>6</v>
      </c>
      <c r="D12" s="31"/>
      <c r="E12" s="31">
        <v>2</v>
      </c>
      <c r="F12" s="35">
        <v>1</v>
      </c>
      <c r="G12" s="46"/>
      <c r="H12" s="47">
        <f t="shared" ref="H12:H15" si="0">G12</f>
        <v>0</v>
      </c>
      <c r="I12" s="24"/>
      <c r="J12" s="24"/>
      <c r="K12" s="24"/>
      <c r="L12" s="24"/>
      <c r="M12" s="25"/>
      <c r="N12" s="64" t="s">
        <v>95</v>
      </c>
    </row>
    <row r="13" spans="1:20" ht="14.4">
      <c r="A13" s="135"/>
      <c r="B13" s="142"/>
      <c r="C13" s="95" t="s">
        <v>8</v>
      </c>
      <c r="D13" s="31">
        <v>2</v>
      </c>
      <c r="E13" s="31"/>
      <c r="F13" s="35">
        <v>1</v>
      </c>
      <c r="G13" s="46"/>
      <c r="H13" s="47">
        <f t="shared" si="0"/>
        <v>0</v>
      </c>
      <c r="I13" s="24"/>
      <c r="J13" s="24"/>
      <c r="K13" s="24"/>
      <c r="L13" s="24"/>
      <c r="M13" s="25"/>
      <c r="N13" s="64" t="s">
        <v>95</v>
      </c>
    </row>
    <row r="14" spans="1:20" ht="14.4">
      <c r="A14" s="135"/>
      <c r="B14" s="142"/>
      <c r="C14" s="95" t="s">
        <v>9</v>
      </c>
      <c r="D14" s="31">
        <v>2</v>
      </c>
      <c r="E14" s="31"/>
      <c r="F14" s="35">
        <v>1</v>
      </c>
      <c r="G14" s="46"/>
      <c r="H14" s="47">
        <f t="shared" si="0"/>
        <v>0</v>
      </c>
      <c r="I14" s="24"/>
      <c r="J14" s="24"/>
      <c r="K14" s="24"/>
      <c r="L14" s="24"/>
      <c r="M14" s="25"/>
      <c r="N14" s="64" t="s">
        <v>95</v>
      </c>
    </row>
    <row r="15" spans="1:20" ht="14.4">
      <c r="A15" s="135"/>
      <c r="B15" s="142"/>
      <c r="C15" s="95" t="s">
        <v>10</v>
      </c>
      <c r="D15" s="31"/>
      <c r="E15" s="31">
        <v>2</v>
      </c>
      <c r="F15" s="35">
        <v>1</v>
      </c>
      <c r="G15" s="46"/>
      <c r="H15" s="47">
        <f t="shared" si="0"/>
        <v>0</v>
      </c>
      <c r="I15" s="24"/>
      <c r="J15" s="24"/>
      <c r="K15" s="24"/>
      <c r="L15" s="24"/>
      <c r="M15" s="25"/>
      <c r="N15" s="64" t="s">
        <v>95</v>
      </c>
    </row>
    <row r="16" spans="1:20" ht="14.4">
      <c r="A16" s="135"/>
      <c r="B16" s="142"/>
      <c r="C16" s="95" t="s">
        <v>11</v>
      </c>
      <c r="D16" s="31">
        <v>2</v>
      </c>
      <c r="E16" s="31"/>
      <c r="F16" s="35">
        <v>1</v>
      </c>
      <c r="G16" s="46"/>
      <c r="H16" s="26"/>
      <c r="I16" s="24"/>
      <c r="J16" s="24"/>
      <c r="K16" s="24"/>
      <c r="L16" s="48">
        <f>G16</f>
        <v>0</v>
      </c>
      <c r="M16" s="25"/>
      <c r="N16" s="64" t="s">
        <v>93</v>
      </c>
    </row>
    <row r="17" spans="1:14" ht="14.4">
      <c r="A17" s="135"/>
      <c r="B17" s="142"/>
      <c r="C17" s="95" t="s">
        <v>12</v>
      </c>
      <c r="D17" s="31"/>
      <c r="E17" s="31">
        <v>2</v>
      </c>
      <c r="F17" s="35">
        <v>1</v>
      </c>
      <c r="G17" s="46"/>
      <c r="H17" s="26"/>
      <c r="I17" s="24"/>
      <c r="J17" s="24"/>
      <c r="K17" s="24"/>
      <c r="L17" s="48">
        <f t="shared" ref="L17:L18" si="1">G17</f>
        <v>0</v>
      </c>
      <c r="M17" s="25"/>
      <c r="N17" s="64" t="s">
        <v>93</v>
      </c>
    </row>
    <row r="18" spans="1:14" ht="14.4">
      <c r="A18" s="135"/>
      <c r="B18" s="143"/>
      <c r="C18" s="95" t="s">
        <v>13</v>
      </c>
      <c r="D18" s="31"/>
      <c r="E18" s="31">
        <v>2</v>
      </c>
      <c r="F18" s="35">
        <v>1</v>
      </c>
      <c r="G18" s="46"/>
      <c r="H18" s="26"/>
      <c r="I18" s="24"/>
      <c r="J18" s="24"/>
      <c r="K18" s="24"/>
      <c r="L18" s="48">
        <f t="shared" si="1"/>
        <v>0</v>
      </c>
      <c r="M18" s="25"/>
      <c r="N18" s="64" t="s">
        <v>93</v>
      </c>
    </row>
    <row r="19" spans="1:14" ht="13.2" customHeight="1">
      <c r="A19" s="135"/>
      <c r="B19" s="165" t="s">
        <v>28</v>
      </c>
      <c r="C19" s="2" t="s">
        <v>17</v>
      </c>
      <c r="D19" s="31">
        <v>2</v>
      </c>
      <c r="E19" s="31"/>
      <c r="F19" s="35">
        <v>1</v>
      </c>
      <c r="G19" s="46"/>
      <c r="H19" s="26"/>
      <c r="I19" s="24"/>
      <c r="J19" s="24"/>
      <c r="K19" s="24"/>
      <c r="L19" s="24"/>
      <c r="M19" s="25"/>
      <c r="N19" s="64" t="s">
        <v>99</v>
      </c>
    </row>
    <row r="20" spans="1:14" ht="14.4">
      <c r="A20" s="135"/>
      <c r="B20" s="142"/>
      <c r="C20" s="2" t="s">
        <v>156</v>
      </c>
      <c r="D20" s="31"/>
      <c r="E20" s="31">
        <v>2</v>
      </c>
      <c r="F20" s="35">
        <v>1</v>
      </c>
      <c r="G20" s="46"/>
      <c r="H20" s="26"/>
      <c r="I20" s="48">
        <f>G20</f>
        <v>0</v>
      </c>
      <c r="J20" s="24"/>
      <c r="K20" s="24"/>
      <c r="L20" s="24"/>
      <c r="M20" s="25"/>
      <c r="N20" s="64" t="s">
        <v>99</v>
      </c>
    </row>
    <row r="21" spans="1:14" ht="14.4">
      <c r="A21" s="135"/>
      <c r="B21" s="142"/>
      <c r="C21" s="2" t="s">
        <v>18</v>
      </c>
      <c r="D21" s="31">
        <v>1</v>
      </c>
      <c r="E21" s="31">
        <v>1</v>
      </c>
      <c r="F21" s="35">
        <v>2</v>
      </c>
      <c r="G21" s="46"/>
      <c r="H21" s="26"/>
      <c r="I21" s="48">
        <f t="shared" ref="I21:I35" si="2">G21</f>
        <v>0</v>
      </c>
      <c r="J21" s="24"/>
      <c r="K21" s="24"/>
      <c r="L21" s="24"/>
      <c r="M21" s="25"/>
      <c r="N21" s="64" t="s">
        <v>99</v>
      </c>
    </row>
    <row r="22" spans="1:14" ht="14.4">
      <c r="A22" s="135"/>
      <c r="B22" s="142"/>
      <c r="C22" s="2" t="s">
        <v>19</v>
      </c>
      <c r="D22" s="31">
        <v>1</v>
      </c>
      <c r="E22" s="31">
        <v>1</v>
      </c>
      <c r="F22" s="35">
        <v>1</v>
      </c>
      <c r="G22" s="46"/>
      <c r="H22" s="26"/>
      <c r="I22" s="48">
        <f t="shared" si="2"/>
        <v>0</v>
      </c>
      <c r="J22" s="24"/>
      <c r="K22" s="24"/>
      <c r="L22" s="24"/>
      <c r="M22" s="25"/>
      <c r="N22" s="64" t="s">
        <v>99</v>
      </c>
    </row>
    <row r="23" spans="1:14" ht="14.4">
      <c r="A23" s="135"/>
      <c r="B23" s="142"/>
      <c r="C23" s="2" t="s">
        <v>22</v>
      </c>
      <c r="D23" s="31">
        <v>1</v>
      </c>
      <c r="E23" s="31">
        <v>1</v>
      </c>
      <c r="F23" s="35">
        <v>2</v>
      </c>
      <c r="G23" s="46"/>
      <c r="H23" s="26"/>
      <c r="I23" s="48">
        <f t="shared" si="2"/>
        <v>0</v>
      </c>
      <c r="J23" s="24"/>
      <c r="K23" s="24"/>
      <c r="L23" s="24"/>
      <c r="M23" s="25"/>
      <c r="N23" s="64" t="s">
        <v>99</v>
      </c>
    </row>
    <row r="24" spans="1:14" ht="14.4">
      <c r="A24" s="135"/>
      <c r="B24" s="142"/>
      <c r="C24" s="2" t="s">
        <v>23</v>
      </c>
      <c r="D24" s="31">
        <v>1</v>
      </c>
      <c r="E24" s="31">
        <v>1</v>
      </c>
      <c r="F24" s="35">
        <v>1</v>
      </c>
      <c r="G24" s="46"/>
      <c r="H24" s="26"/>
      <c r="I24" s="48">
        <f t="shared" si="2"/>
        <v>0</v>
      </c>
      <c r="J24" s="24"/>
      <c r="K24" s="24"/>
      <c r="L24" s="24"/>
      <c r="M24" s="25"/>
      <c r="N24" s="64" t="s">
        <v>99</v>
      </c>
    </row>
    <row r="25" spans="1:14" ht="14.4">
      <c r="A25" s="135"/>
      <c r="B25" s="143"/>
      <c r="C25" s="2" t="s">
        <v>24</v>
      </c>
      <c r="D25" s="31">
        <v>2</v>
      </c>
      <c r="E25" s="31">
        <v>2</v>
      </c>
      <c r="F25" s="35">
        <v>2</v>
      </c>
      <c r="G25" s="46"/>
      <c r="H25" s="26"/>
      <c r="I25" s="48">
        <f t="shared" si="2"/>
        <v>0</v>
      </c>
      <c r="J25" s="24"/>
      <c r="K25" s="24"/>
      <c r="L25" s="24"/>
      <c r="M25" s="25"/>
      <c r="N25" s="64" t="s">
        <v>99</v>
      </c>
    </row>
    <row r="26" spans="1:14" ht="13.2" customHeight="1">
      <c r="A26" s="135"/>
      <c r="B26" s="165" t="s">
        <v>62</v>
      </c>
      <c r="C26" s="4" t="s">
        <v>29</v>
      </c>
      <c r="D26" s="32">
        <v>2</v>
      </c>
      <c r="E26" s="32"/>
      <c r="F26" s="35">
        <v>1</v>
      </c>
      <c r="G26" s="46"/>
      <c r="H26" s="26"/>
      <c r="I26" s="48">
        <f t="shared" si="2"/>
        <v>0</v>
      </c>
      <c r="J26" s="24"/>
      <c r="K26" s="24"/>
      <c r="L26" s="24"/>
      <c r="M26" s="25"/>
      <c r="N26" s="64" t="s">
        <v>102</v>
      </c>
    </row>
    <row r="27" spans="1:14" ht="14.4">
      <c r="A27" s="135"/>
      <c r="B27" s="142"/>
      <c r="C27" s="4" t="s">
        <v>30</v>
      </c>
      <c r="D27" s="32"/>
      <c r="E27" s="32">
        <v>2</v>
      </c>
      <c r="F27" s="35">
        <v>1</v>
      </c>
      <c r="G27" s="46"/>
      <c r="H27" s="26"/>
      <c r="I27" s="48">
        <f t="shared" si="2"/>
        <v>0</v>
      </c>
      <c r="J27" s="24"/>
      <c r="K27" s="24"/>
      <c r="L27" s="24"/>
      <c r="M27" s="25"/>
      <c r="N27" s="64" t="s">
        <v>102</v>
      </c>
    </row>
    <row r="28" spans="1:14" ht="14.4">
      <c r="A28" s="135"/>
      <c r="B28" s="142"/>
      <c r="C28" s="4" t="s">
        <v>32</v>
      </c>
      <c r="D28" s="32">
        <v>1</v>
      </c>
      <c r="E28" s="32">
        <v>1</v>
      </c>
      <c r="F28" s="35">
        <v>2</v>
      </c>
      <c r="G28" s="46"/>
      <c r="H28" s="26"/>
      <c r="I28" s="48">
        <f t="shared" si="2"/>
        <v>0</v>
      </c>
      <c r="J28" s="24"/>
      <c r="K28" s="24"/>
      <c r="L28" s="24"/>
      <c r="M28" s="25"/>
      <c r="N28" s="64" t="s">
        <v>102</v>
      </c>
    </row>
    <row r="29" spans="1:14" ht="14.4">
      <c r="A29" s="135"/>
      <c r="B29" s="142"/>
      <c r="C29" s="4" t="s">
        <v>33</v>
      </c>
      <c r="D29" s="32">
        <v>1</v>
      </c>
      <c r="E29" s="32">
        <v>1</v>
      </c>
      <c r="F29" s="35">
        <v>1</v>
      </c>
      <c r="G29" s="46"/>
      <c r="H29" s="26"/>
      <c r="I29" s="48">
        <f t="shared" si="2"/>
        <v>0</v>
      </c>
      <c r="J29" s="24"/>
      <c r="K29" s="24"/>
      <c r="L29" s="24"/>
      <c r="M29" s="25"/>
      <c r="N29" s="64" t="s">
        <v>102</v>
      </c>
    </row>
    <row r="30" spans="1:14" ht="14.4">
      <c r="A30" s="135"/>
      <c r="B30" s="142"/>
      <c r="C30" s="4" t="s">
        <v>35</v>
      </c>
      <c r="D30" s="32">
        <v>1</v>
      </c>
      <c r="E30" s="32">
        <v>1</v>
      </c>
      <c r="F30" s="35">
        <v>2</v>
      </c>
      <c r="G30" s="46"/>
      <c r="H30" s="26"/>
      <c r="I30" s="48">
        <f t="shared" si="2"/>
        <v>0</v>
      </c>
      <c r="J30" s="24"/>
      <c r="K30" s="24"/>
      <c r="L30" s="24"/>
      <c r="M30" s="25"/>
      <c r="N30" s="64" t="s">
        <v>102</v>
      </c>
    </row>
    <row r="31" spans="1:14" ht="14.4">
      <c r="A31" s="135"/>
      <c r="B31" s="142"/>
      <c r="C31" s="4" t="s">
        <v>36</v>
      </c>
      <c r="D31" s="32">
        <v>1</v>
      </c>
      <c r="E31" s="32">
        <v>1</v>
      </c>
      <c r="F31" s="35">
        <v>1</v>
      </c>
      <c r="G31" s="46"/>
      <c r="H31" s="26"/>
      <c r="I31" s="48">
        <f t="shared" si="2"/>
        <v>0</v>
      </c>
      <c r="J31" s="24"/>
      <c r="K31" s="24"/>
      <c r="L31" s="24"/>
      <c r="M31" s="25"/>
      <c r="N31" s="64" t="s">
        <v>102</v>
      </c>
    </row>
    <row r="32" spans="1:14" ht="14.4">
      <c r="A32" s="135"/>
      <c r="B32" s="142"/>
      <c r="C32" s="4" t="s">
        <v>38</v>
      </c>
      <c r="D32" s="32">
        <v>1</v>
      </c>
      <c r="E32" s="32">
        <v>1</v>
      </c>
      <c r="F32" s="35">
        <v>2</v>
      </c>
      <c r="G32" s="46"/>
      <c r="H32" s="26"/>
      <c r="I32" s="48">
        <f t="shared" si="2"/>
        <v>0</v>
      </c>
      <c r="J32" s="24"/>
      <c r="K32" s="24"/>
      <c r="L32" s="24"/>
      <c r="M32" s="25"/>
      <c r="N32" s="64" t="s">
        <v>103</v>
      </c>
    </row>
    <row r="33" spans="1:14" ht="14.4">
      <c r="A33" s="135"/>
      <c r="B33" s="142"/>
      <c r="C33" s="4" t="s">
        <v>39</v>
      </c>
      <c r="D33" s="32">
        <v>1</v>
      </c>
      <c r="E33" s="32">
        <v>1</v>
      </c>
      <c r="F33" s="35">
        <v>1</v>
      </c>
      <c r="G33" s="46"/>
      <c r="H33" s="26"/>
      <c r="I33" s="48">
        <f t="shared" si="2"/>
        <v>0</v>
      </c>
      <c r="J33" s="24"/>
      <c r="K33" s="24"/>
      <c r="L33" s="24"/>
      <c r="M33" s="25"/>
      <c r="N33" s="64" t="s">
        <v>103</v>
      </c>
    </row>
    <row r="34" spans="1:14" ht="14.4">
      <c r="A34" s="135"/>
      <c r="B34" s="142"/>
      <c r="C34" s="4" t="s">
        <v>40</v>
      </c>
      <c r="D34" s="32">
        <v>1</v>
      </c>
      <c r="E34" s="32">
        <v>1</v>
      </c>
      <c r="F34" s="35">
        <v>2</v>
      </c>
      <c r="G34" s="46"/>
      <c r="H34" s="26"/>
      <c r="I34" s="48">
        <f t="shared" si="2"/>
        <v>0</v>
      </c>
      <c r="J34" s="24"/>
      <c r="K34" s="24"/>
      <c r="L34" s="24"/>
      <c r="M34" s="25"/>
      <c r="N34" s="64" t="s">
        <v>103</v>
      </c>
    </row>
    <row r="35" spans="1:14" ht="14.4">
      <c r="A35" s="135"/>
      <c r="B35" s="142"/>
      <c r="C35" s="4" t="s">
        <v>41</v>
      </c>
      <c r="D35" s="32">
        <v>1</v>
      </c>
      <c r="E35" s="32">
        <v>1</v>
      </c>
      <c r="F35" s="35">
        <v>1</v>
      </c>
      <c r="G35" s="46"/>
      <c r="H35" s="26"/>
      <c r="I35" s="48">
        <f t="shared" si="2"/>
        <v>0</v>
      </c>
      <c r="J35" s="24"/>
      <c r="K35" s="24"/>
      <c r="L35" s="24"/>
      <c r="M35" s="25"/>
      <c r="N35" s="64" t="s">
        <v>103</v>
      </c>
    </row>
    <row r="36" spans="1:14" ht="14.4">
      <c r="A36" s="135"/>
      <c r="B36" s="142"/>
      <c r="C36" s="4" t="s">
        <v>49</v>
      </c>
      <c r="D36" s="32">
        <v>6</v>
      </c>
      <c r="E36" s="32"/>
      <c r="F36" s="35">
        <v>3</v>
      </c>
      <c r="G36" s="46"/>
      <c r="H36" s="26"/>
      <c r="I36" s="24"/>
      <c r="J36" s="48">
        <f>G36</f>
        <v>0</v>
      </c>
      <c r="K36" s="24"/>
      <c r="L36" s="24"/>
      <c r="M36" s="25"/>
      <c r="N36" s="64" t="s">
        <v>102</v>
      </c>
    </row>
    <row r="37" spans="1:14" ht="14.4">
      <c r="A37" s="135"/>
      <c r="B37" s="142"/>
      <c r="C37" s="4" t="s">
        <v>46</v>
      </c>
      <c r="D37" s="32"/>
      <c r="E37" s="32">
        <v>6</v>
      </c>
      <c r="F37" s="35">
        <v>3</v>
      </c>
      <c r="G37" s="46"/>
      <c r="H37" s="26"/>
      <c r="I37" s="24"/>
      <c r="J37" s="48">
        <f>G37</f>
        <v>0</v>
      </c>
      <c r="K37" s="24"/>
      <c r="L37" s="24"/>
      <c r="M37" s="25"/>
      <c r="N37" s="64" t="s">
        <v>102</v>
      </c>
    </row>
    <row r="38" spans="1:14" ht="13.2" customHeight="1">
      <c r="A38" s="135"/>
      <c r="B38" s="142"/>
      <c r="C38" s="95" t="s">
        <v>53</v>
      </c>
      <c r="D38" s="32">
        <v>1</v>
      </c>
      <c r="E38" s="32">
        <v>1</v>
      </c>
      <c r="F38" s="35">
        <v>2</v>
      </c>
      <c r="G38" s="46"/>
      <c r="H38" s="26"/>
      <c r="I38" s="24"/>
      <c r="J38" s="24"/>
      <c r="K38" s="48">
        <f>G38</f>
        <v>0</v>
      </c>
      <c r="L38" s="24"/>
      <c r="M38" s="25"/>
      <c r="N38" s="64" t="s">
        <v>102</v>
      </c>
    </row>
    <row r="39" spans="1:14" ht="14.4">
      <c r="A39" s="135"/>
      <c r="B39" s="142"/>
      <c r="C39" s="95" t="s">
        <v>54</v>
      </c>
      <c r="D39" s="32">
        <v>1</v>
      </c>
      <c r="E39" s="32">
        <v>1</v>
      </c>
      <c r="F39" s="35">
        <v>1</v>
      </c>
      <c r="G39" s="46"/>
      <c r="H39" s="26"/>
      <c r="I39" s="24"/>
      <c r="J39" s="24"/>
      <c r="K39" s="48">
        <f t="shared" ref="K39:K41" si="3">G39</f>
        <v>0</v>
      </c>
      <c r="L39" s="24"/>
      <c r="M39" s="25"/>
      <c r="N39" s="64" t="s">
        <v>102</v>
      </c>
    </row>
    <row r="40" spans="1:14" ht="13.2" customHeight="1">
      <c r="A40" s="135"/>
      <c r="B40" s="142"/>
      <c r="C40" s="95" t="s">
        <v>57</v>
      </c>
      <c r="D40" s="32">
        <v>1</v>
      </c>
      <c r="E40" s="32">
        <v>1</v>
      </c>
      <c r="F40" s="35">
        <v>2</v>
      </c>
      <c r="G40" s="46"/>
      <c r="H40" s="26"/>
      <c r="I40" s="24"/>
      <c r="J40" s="24"/>
      <c r="K40" s="48">
        <f t="shared" si="3"/>
        <v>0</v>
      </c>
      <c r="L40" s="24"/>
      <c r="M40" s="25"/>
      <c r="N40" s="64" t="s">
        <v>102</v>
      </c>
    </row>
    <row r="41" spans="1:14" ht="14.4">
      <c r="A41" s="135"/>
      <c r="B41" s="142"/>
      <c r="C41" s="95" t="s">
        <v>58</v>
      </c>
      <c r="D41" s="32">
        <v>1</v>
      </c>
      <c r="E41" s="32">
        <v>1</v>
      </c>
      <c r="F41" s="35">
        <v>1</v>
      </c>
      <c r="G41" s="46"/>
      <c r="H41" s="38"/>
      <c r="I41" s="24"/>
      <c r="J41" s="24"/>
      <c r="K41" s="48">
        <f t="shared" si="3"/>
        <v>0</v>
      </c>
      <c r="L41" s="24"/>
      <c r="M41" s="25"/>
      <c r="N41" s="64" t="s">
        <v>102</v>
      </c>
    </row>
    <row r="42" spans="1:14" ht="24.6" thickBot="1">
      <c r="A42" s="135"/>
      <c r="B42" s="166"/>
      <c r="C42" s="8" t="s">
        <v>61</v>
      </c>
      <c r="D42" s="33"/>
      <c r="E42" s="33"/>
      <c r="F42" s="36" t="s">
        <v>92</v>
      </c>
      <c r="G42" s="49"/>
      <c r="H42" s="37"/>
      <c r="I42" s="39"/>
      <c r="J42" s="16"/>
      <c r="K42" s="16"/>
      <c r="L42" s="16"/>
      <c r="M42" s="67">
        <f>G42</f>
        <v>0</v>
      </c>
      <c r="N42" s="66" t="s">
        <v>111</v>
      </c>
    </row>
    <row r="43" spans="1:14" ht="15" customHeight="1" thickBot="1">
      <c r="A43" s="153"/>
      <c r="B43" s="117" t="s">
        <v>127</v>
      </c>
      <c r="C43" s="118"/>
      <c r="D43" s="118"/>
      <c r="E43" s="118"/>
      <c r="F43" s="118"/>
      <c r="G43" s="167"/>
      <c r="H43" s="76">
        <f>SUM(H7:H42)</f>
        <v>0</v>
      </c>
      <c r="I43" s="82">
        <f t="shared" ref="I43:M43" si="4">SUM(I7:I42)</f>
        <v>0</v>
      </c>
      <c r="J43" s="82">
        <f t="shared" si="4"/>
        <v>0</v>
      </c>
      <c r="K43" s="82">
        <f t="shared" si="4"/>
        <v>0</v>
      </c>
      <c r="L43" s="82">
        <f t="shared" si="4"/>
        <v>0</v>
      </c>
      <c r="M43" s="83">
        <f t="shared" si="4"/>
        <v>0</v>
      </c>
      <c r="N43" s="21"/>
    </row>
    <row r="44" spans="1:14" ht="14.4">
      <c r="A44" s="134" t="s">
        <v>134</v>
      </c>
      <c r="B44" s="154" t="s">
        <v>128</v>
      </c>
      <c r="C44" s="2" t="s">
        <v>2</v>
      </c>
      <c r="D44" s="31">
        <v>2</v>
      </c>
      <c r="E44" s="31">
        <v>2</v>
      </c>
      <c r="F44" s="35">
        <v>2</v>
      </c>
      <c r="G44" s="46"/>
      <c r="H44" s="47">
        <f>G44</f>
        <v>0</v>
      </c>
      <c r="I44" s="24"/>
      <c r="J44" s="24"/>
      <c r="K44" s="24"/>
      <c r="L44" s="24"/>
      <c r="M44" s="25"/>
      <c r="N44" s="65" t="s">
        <v>94</v>
      </c>
    </row>
    <row r="45" spans="1:14" ht="14.4">
      <c r="A45" s="135"/>
      <c r="B45" s="155"/>
      <c r="C45" s="2" t="s">
        <v>5</v>
      </c>
      <c r="D45" s="31">
        <v>2</v>
      </c>
      <c r="E45" s="31">
        <v>2</v>
      </c>
      <c r="F45" s="35">
        <v>2</v>
      </c>
      <c r="G45" s="46"/>
      <c r="H45" s="26"/>
      <c r="I45" s="24"/>
      <c r="J45" s="24"/>
      <c r="K45" s="24"/>
      <c r="L45" s="48">
        <f>G45</f>
        <v>0</v>
      </c>
      <c r="M45" s="25"/>
      <c r="N45" s="64" t="s">
        <v>93</v>
      </c>
    </row>
    <row r="46" spans="1:14" ht="14.4">
      <c r="A46" s="135"/>
      <c r="B46" s="155"/>
      <c r="C46" s="2" t="s">
        <v>14</v>
      </c>
      <c r="D46" s="31">
        <v>2</v>
      </c>
      <c r="E46" s="31"/>
      <c r="F46" s="35">
        <v>1</v>
      </c>
      <c r="G46" s="46"/>
      <c r="H46" s="26"/>
      <c r="I46" s="48">
        <f>G46</f>
        <v>0</v>
      </c>
      <c r="J46" s="24"/>
      <c r="K46" s="24"/>
      <c r="L46" s="24"/>
      <c r="M46" s="25"/>
      <c r="N46" s="64" t="s">
        <v>99</v>
      </c>
    </row>
    <row r="47" spans="1:14" ht="14.4">
      <c r="A47" s="135"/>
      <c r="B47" s="156"/>
      <c r="C47" s="2" t="s">
        <v>15</v>
      </c>
      <c r="D47" s="31">
        <v>2</v>
      </c>
      <c r="E47" s="31">
        <v>2</v>
      </c>
      <c r="F47" s="35">
        <v>2</v>
      </c>
      <c r="G47" s="46"/>
      <c r="H47" s="26"/>
      <c r="I47" s="24"/>
      <c r="J47" s="24"/>
      <c r="K47" s="24"/>
      <c r="L47" s="48">
        <f>G47</f>
        <v>0</v>
      </c>
      <c r="M47" s="25"/>
      <c r="N47" s="64" t="s">
        <v>93</v>
      </c>
    </row>
    <row r="48" spans="1:14" ht="14.4">
      <c r="A48" s="135"/>
      <c r="B48" s="157" t="s">
        <v>129</v>
      </c>
      <c r="C48" s="2" t="s">
        <v>25</v>
      </c>
      <c r="D48" s="31">
        <v>2</v>
      </c>
      <c r="E48" s="31"/>
      <c r="F48" s="35">
        <v>1</v>
      </c>
      <c r="G48" s="46"/>
      <c r="H48" s="26"/>
      <c r="I48" s="48">
        <f>G48</f>
        <v>0</v>
      </c>
      <c r="J48" s="24"/>
      <c r="K48" s="24"/>
      <c r="L48" s="24"/>
      <c r="M48" s="25"/>
      <c r="N48" s="64" t="s">
        <v>100</v>
      </c>
    </row>
    <row r="49" spans="1:14" ht="14.4">
      <c r="A49" s="135"/>
      <c r="B49" s="158"/>
      <c r="C49" s="2" t="s">
        <v>26</v>
      </c>
      <c r="D49" s="31">
        <v>1</v>
      </c>
      <c r="E49" s="31">
        <v>1</v>
      </c>
      <c r="F49" s="35">
        <v>2</v>
      </c>
      <c r="G49" s="46"/>
      <c r="H49" s="26"/>
      <c r="I49" s="48">
        <f t="shared" ref="I49:I54" si="5">G49</f>
        <v>0</v>
      </c>
      <c r="J49" s="24"/>
      <c r="K49" s="24"/>
      <c r="L49" s="24"/>
      <c r="M49" s="25"/>
      <c r="N49" s="64" t="s">
        <v>101</v>
      </c>
    </row>
    <row r="50" spans="1:14" ht="14.4">
      <c r="A50" s="135"/>
      <c r="B50" s="159"/>
      <c r="C50" s="2" t="s">
        <v>27</v>
      </c>
      <c r="D50" s="31">
        <v>1</v>
      </c>
      <c r="E50" s="31">
        <v>1</v>
      </c>
      <c r="F50" s="35">
        <v>1</v>
      </c>
      <c r="G50" s="46"/>
      <c r="H50" s="26"/>
      <c r="I50" s="48">
        <f t="shared" si="5"/>
        <v>0</v>
      </c>
      <c r="J50" s="24"/>
      <c r="K50" s="24"/>
      <c r="L50" s="24"/>
      <c r="M50" s="25"/>
      <c r="N50" s="64" t="s">
        <v>101</v>
      </c>
    </row>
    <row r="51" spans="1:14" ht="14.4">
      <c r="A51" s="135"/>
      <c r="B51" s="150" t="s">
        <v>130</v>
      </c>
      <c r="C51" s="4" t="s">
        <v>31</v>
      </c>
      <c r="D51" s="32">
        <v>2</v>
      </c>
      <c r="E51" s="32"/>
      <c r="F51" s="35">
        <v>1</v>
      </c>
      <c r="G51" s="46"/>
      <c r="H51" s="26"/>
      <c r="I51" s="48">
        <f t="shared" si="5"/>
        <v>0</v>
      </c>
      <c r="J51" s="24"/>
      <c r="K51" s="24"/>
      <c r="L51" s="24"/>
      <c r="M51" s="25"/>
      <c r="N51" s="64" t="s">
        <v>102</v>
      </c>
    </row>
    <row r="52" spans="1:14" ht="14.4">
      <c r="A52" s="135"/>
      <c r="B52" s="151"/>
      <c r="C52" s="4" t="s">
        <v>34</v>
      </c>
      <c r="D52" s="32">
        <v>2</v>
      </c>
      <c r="E52" s="32"/>
      <c r="F52" s="35">
        <v>2</v>
      </c>
      <c r="G52" s="46"/>
      <c r="H52" s="26"/>
      <c r="I52" s="48">
        <f t="shared" si="5"/>
        <v>0</v>
      </c>
      <c r="J52" s="24"/>
      <c r="K52" s="24"/>
      <c r="L52" s="24"/>
      <c r="M52" s="25"/>
      <c r="N52" s="64" t="s">
        <v>102</v>
      </c>
    </row>
    <row r="53" spans="1:14" ht="14.4">
      <c r="A53" s="135"/>
      <c r="B53" s="151"/>
      <c r="C53" s="4" t="s">
        <v>37</v>
      </c>
      <c r="D53" s="32">
        <v>2</v>
      </c>
      <c r="E53" s="32"/>
      <c r="F53" s="35">
        <v>2</v>
      </c>
      <c r="G53" s="46"/>
      <c r="H53" s="26"/>
      <c r="I53" s="48">
        <f t="shared" si="5"/>
        <v>0</v>
      </c>
      <c r="J53" s="24"/>
      <c r="K53" s="24"/>
      <c r="L53" s="24"/>
      <c r="M53" s="25"/>
      <c r="N53" s="64" t="s">
        <v>102</v>
      </c>
    </row>
    <row r="54" spans="1:14" ht="14.4">
      <c r="A54" s="135"/>
      <c r="B54" s="151"/>
      <c r="C54" s="4" t="s">
        <v>42</v>
      </c>
      <c r="D54" s="32"/>
      <c r="E54" s="32">
        <v>2</v>
      </c>
      <c r="F54" s="35">
        <v>2</v>
      </c>
      <c r="G54" s="46"/>
      <c r="H54" s="26"/>
      <c r="I54" s="48">
        <f t="shared" si="5"/>
        <v>0</v>
      </c>
      <c r="J54" s="24"/>
      <c r="K54" s="24"/>
      <c r="L54" s="24"/>
      <c r="M54" s="25"/>
      <c r="N54" s="64" t="s">
        <v>103</v>
      </c>
    </row>
    <row r="55" spans="1:14" ht="14.4">
      <c r="A55" s="135"/>
      <c r="B55" s="151"/>
      <c r="C55" s="4" t="s">
        <v>43</v>
      </c>
      <c r="D55" s="32"/>
      <c r="E55" s="32">
        <v>2</v>
      </c>
      <c r="F55" s="35">
        <v>1</v>
      </c>
      <c r="G55" s="46"/>
      <c r="H55" s="47">
        <f>G55</f>
        <v>0</v>
      </c>
      <c r="I55" s="24"/>
      <c r="J55" s="24"/>
      <c r="K55" s="24"/>
      <c r="L55" s="24"/>
      <c r="M55" s="25"/>
      <c r="N55" s="64" t="s">
        <v>104</v>
      </c>
    </row>
    <row r="56" spans="1:14" ht="14.4">
      <c r="A56" s="135"/>
      <c r="B56" s="151"/>
      <c r="C56" s="4" t="s">
        <v>44</v>
      </c>
      <c r="D56" s="32"/>
      <c r="E56" s="32">
        <v>2</v>
      </c>
      <c r="F56" s="35">
        <v>1</v>
      </c>
      <c r="G56" s="46"/>
      <c r="H56" s="26"/>
      <c r="I56" s="24"/>
      <c r="J56" s="24"/>
      <c r="K56" s="48">
        <f>G56</f>
        <v>0</v>
      </c>
      <c r="L56" s="24"/>
      <c r="M56" s="25"/>
      <c r="N56" s="64" t="s">
        <v>105</v>
      </c>
    </row>
    <row r="57" spans="1:14" ht="14.4">
      <c r="A57" s="135"/>
      <c r="B57" s="151"/>
      <c r="C57" s="4" t="s">
        <v>45</v>
      </c>
      <c r="D57" s="32">
        <v>2</v>
      </c>
      <c r="E57" s="32">
        <v>2</v>
      </c>
      <c r="F57" s="35">
        <v>2</v>
      </c>
      <c r="G57" s="46"/>
      <c r="H57" s="26"/>
      <c r="I57" s="24"/>
      <c r="J57" s="24"/>
      <c r="K57" s="24"/>
      <c r="L57" s="48">
        <f>G57</f>
        <v>0</v>
      </c>
      <c r="M57" s="25"/>
      <c r="N57" s="64" t="s">
        <v>93</v>
      </c>
    </row>
    <row r="58" spans="1:14" ht="24.6" customHeight="1">
      <c r="A58" s="135"/>
      <c r="B58" s="151"/>
      <c r="C58" s="4" t="s">
        <v>50</v>
      </c>
      <c r="D58" s="32">
        <v>6</v>
      </c>
      <c r="E58" s="32"/>
      <c r="F58" s="35">
        <v>3</v>
      </c>
      <c r="G58" s="46"/>
      <c r="H58" s="26"/>
      <c r="I58" s="24"/>
      <c r="J58" s="24"/>
      <c r="K58" s="24"/>
      <c r="L58" s="24"/>
      <c r="M58" s="62">
        <f>G58</f>
        <v>0</v>
      </c>
      <c r="N58" s="64" t="s">
        <v>112</v>
      </c>
    </row>
    <row r="59" spans="1:14" ht="14.4">
      <c r="A59" s="135"/>
      <c r="B59" s="151"/>
      <c r="C59" s="4" t="s">
        <v>51</v>
      </c>
      <c r="D59" s="32"/>
      <c r="E59" s="32">
        <v>6</v>
      </c>
      <c r="F59" s="35">
        <v>3</v>
      </c>
      <c r="G59" s="46"/>
      <c r="H59" s="26"/>
      <c r="I59" s="24"/>
      <c r="J59" s="48">
        <f>G59</f>
        <v>0</v>
      </c>
      <c r="K59" s="24"/>
      <c r="L59" s="24"/>
      <c r="M59" s="25"/>
      <c r="N59" s="64" t="s">
        <v>102</v>
      </c>
    </row>
    <row r="60" spans="1:14" ht="24.6" customHeight="1">
      <c r="A60" s="135"/>
      <c r="B60" s="151"/>
      <c r="C60" s="4" t="s">
        <v>52</v>
      </c>
      <c r="D60" s="32">
        <v>6</v>
      </c>
      <c r="E60" s="32">
        <v>6</v>
      </c>
      <c r="F60" s="35">
        <v>8</v>
      </c>
      <c r="G60" s="46"/>
      <c r="H60" s="26"/>
      <c r="I60" s="24"/>
      <c r="J60" s="24"/>
      <c r="K60" s="24"/>
      <c r="L60" s="24"/>
      <c r="M60" s="62">
        <f>G60</f>
        <v>0</v>
      </c>
      <c r="N60" s="64" t="s">
        <v>111</v>
      </c>
    </row>
    <row r="61" spans="1:14" ht="14.4">
      <c r="A61" s="135"/>
      <c r="B61" s="151"/>
      <c r="C61" s="95" t="s">
        <v>55</v>
      </c>
      <c r="D61" s="32">
        <v>2</v>
      </c>
      <c r="E61" s="32"/>
      <c r="F61" s="35">
        <v>1</v>
      </c>
      <c r="G61" s="46"/>
      <c r="H61" s="26"/>
      <c r="I61" s="24"/>
      <c r="J61" s="24"/>
      <c r="K61" s="48">
        <f>G61</f>
        <v>0</v>
      </c>
      <c r="L61" s="24"/>
      <c r="M61" s="25"/>
      <c r="N61" s="64" t="s">
        <v>102</v>
      </c>
    </row>
    <row r="62" spans="1:14" ht="14.4">
      <c r="A62" s="135"/>
      <c r="B62" s="151"/>
      <c r="C62" s="95" t="s">
        <v>56</v>
      </c>
      <c r="D62" s="32"/>
      <c r="E62" s="32">
        <v>2</v>
      </c>
      <c r="F62" s="35">
        <v>1</v>
      </c>
      <c r="G62" s="46"/>
      <c r="H62" s="26"/>
      <c r="I62" s="24"/>
      <c r="J62" s="24"/>
      <c r="K62" s="48">
        <f t="shared" ref="K62:K64" si="6">G62</f>
        <v>0</v>
      </c>
      <c r="L62" s="24"/>
      <c r="M62" s="25"/>
      <c r="N62" s="64" t="s">
        <v>102</v>
      </c>
    </row>
    <row r="63" spans="1:14" ht="14.4">
      <c r="A63" s="135"/>
      <c r="B63" s="151"/>
      <c r="C63" s="95" t="s">
        <v>59</v>
      </c>
      <c r="D63" s="32"/>
      <c r="E63" s="32">
        <v>2</v>
      </c>
      <c r="F63" s="35">
        <v>1</v>
      </c>
      <c r="G63" s="46"/>
      <c r="H63" s="26"/>
      <c r="I63" s="24"/>
      <c r="J63" s="24"/>
      <c r="K63" s="48">
        <f t="shared" si="6"/>
        <v>0</v>
      </c>
      <c r="L63" s="24"/>
      <c r="M63" s="25"/>
      <c r="N63" s="64" t="s">
        <v>102</v>
      </c>
    </row>
    <row r="64" spans="1:14" ht="15" thickBot="1">
      <c r="A64" s="135"/>
      <c r="B64" s="152"/>
      <c r="C64" s="95" t="s">
        <v>60</v>
      </c>
      <c r="D64" s="32">
        <v>2</v>
      </c>
      <c r="E64" s="32"/>
      <c r="F64" s="35">
        <v>1</v>
      </c>
      <c r="G64" s="46"/>
      <c r="H64" s="42"/>
      <c r="I64" s="43"/>
      <c r="J64" s="43"/>
      <c r="K64" s="48">
        <f t="shared" si="6"/>
        <v>0</v>
      </c>
      <c r="L64" s="43"/>
      <c r="M64" s="63"/>
      <c r="N64" s="66" t="s">
        <v>102</v>
      </c>
    </row>
    <row r="65" spans="1:20" ht="15" customHeight="1" thickBot="1">
      <c r="A65" s="135"/>
      <c r="B65" s="160" t="s">
        <v>131</v>
      </c>
      <c r="C65" s="161"/>
      <c r="D65" s="161"/>
      <c r="E65" s="161"/>
      <c r="F65" s="161"/>
      <c r="G65" s="161"/>
      <c r="H65" s="79">
        <f>SUM(H44:H64)</f>
        <v>0</v>
      </c>
      <c r="I65" s="80">
        <f t="shared" ref="I65:M65" si="7">SUM(I44:I64)</f>
        <v>0</v>
      </c>
      <c r="J65" s="80">
        <f t="shared" si="7"/>
        <v>0</v>
      </c>
      <c r="K65" s="80">
        <f t="shared" si="7"/>
        <v>0</v>
      </c>
      <c r="L65" s="80">
        <f t="shared" si="7"/>
        <v>0</v>
      </c>
      <c r="M65" s="81">
        <f t="shared" si="7"/>
        <v>0</v>
      </c>
    </row>
    <row r="66" spans="1:20" ht="18.600000000000001" customHeight="1" thickBot="1">
      <c r="A66" s="106" t="s">
        <v>143</v>
      </c>
      <c r="B66" s="107"/>
      <c r="C66" s="107"/>
      <c r="D66" s="107"/>
      <c r="E66" s="107"/>
      <c r="F66" s="107"/>
      <c r="G66" s="108"/>
      <c r="H66" s="84">
        <f>H43+H65</f>
        <v>0</v>
      </c>
      <c r="I66" s="84">
        <f t="shared" ref="I66:M66" si="8">I43+I65</f>
        <v>0</v>
      </c>
      <c r="J66" s="84">
        <f t="shared" si="8"/>
        <v>0</v>
      </c>
      <c r="K66" s="84">
        <f t="shared" si="8"/>
        <v>0</v>
      </c>
      <c r="L66" s="84">
        <f t="shared" si="8"/>
        <v>0</v>
      </c>
      <c r="M66" s="88">
        <f t="shared" si="8"/>
        <v>0</v>
      </c>
      <c r="N66" s="21"/>
    </row>
    <row r="67" spans="1:20" ht="38.4" customHeight="1" thickBot="1">
      <c r="A67" s="123" t="s">
        <v>157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28"/>
      <c r="P67" s="28"/>
      <c r="Q67" s="28"/>
      <c r="R67" s="28"/>
      <c r="S67" s="28"/>
      <c r="T67" s="28"/>
    </row>
    <row r="68" spans="1:20" ht="15" customHeight="1">
      <c r="A68" s="22"/>
      <c r="B68" s="22"/>
      <c r="C68" s="27"/>
      <c r="D68" s="27"/>
      <c r="E68" s="27"/>
      <c r="F68" s="27"/>
      <c r="G68" s="27"/>
      <c r="H68" s="27"/>
      <c r="I68" s="27"/>
      <c r="J68" s="127" t="s">
        <v>141</v>
      </c>
      <c r="K68" s="128"/>
      <c r="L68" s="124"/>
      <c r="M68" s="125"/>
      <c r="N68" s="126"/>
      <c r="O68" s="27"/>
      <c r="P68" s="27"/>
      <c r="Q68" s="27"/>
      <c r="R68" s="27"/>
      <c r="S68" s="27"/>
      <c r="T68" s="27"/>
    </row>
    <row r="69" spans="1:20" ht="15" customHeight="1" thickBot="1">
      <c r="A69" s="22"/>
      <c r="B69" s="22"/>
      <c r="C69" s="27"/>
      <c r="D69" s="27"/>
      <c r="E69" s="27"/>
      <c r="F69" s="27"/>
      <c r="G69" s="27"/>
      <c r="H69" s="27"/>
      <c r="I69" s="27"/>
      <c r="J69" s="129" t="s">
        <v>142</v>
      </c>
      <c r="K69" s="130"/>
      <c r="L69" s="131"/>
      <c r="M69" s="132"/>
      <c r="N69" s="133"/>
      <c r="O69" s="27"/>
      <c r="P69" s="27"/>
      <c r="Q69" s="27"/>
      <c r="R69" s="27"/>
      <c r="S69" s="27"/>
      <c r="T69" s="27"/>
    </row>
    <row r="70" spans="1:20" ht="8.4" customHeight="1" thickBot="1">
      <c r="H70" s="22"/>
      <c r="I70" s="22"/>
      <c r="J70" s="22"/>
      <c r="K70" s="22"/>
      <c r="L70" s="22"/>
      <c r="M70" s="22"/>
    </row>
    <row r="71" spans="1:20" ht="24.6" customHeight="1">
      <c r="A71" s="163" t="s">
        <v>121</v>
      </c>
      <c r="B71" s="138" t="s">
        <v>21</v>
      </c>
      <c r="C71" s="138" t="s">
        <v>126</v>
      </c>
      <c r="D71" s="139" t="s">
        <v>125</v>
      </c>
      <c r="E71" s="140"/>
      <c r="F71" s="144" t="s">
        <v>16</v>
      </c>
      <c r="G71" s="136" t="s">
        <v>114</v>
      </c>
      <c r="H71" s="146" t="s">
        <v>47</v>
      </c>
      <c r="I71" s="138"/>
      <c r="J71" s="138"/>
      <c r="K71" s="138"/>
      <c r="L71" s="138"/>
      <c r="M71" s="147"/>
      <c r="N71" s="148" t="s">
        <v>48</v>
      </c>
    </row>
    <row r="72" spans="1:20" ht="14.4" customHeight="1" thickBot="1">
      <c r="A72" s="164"/>
      <c r="B72" s="98"/>
      <c r="C72" s="98"/>
      <c r="D72" s="29" t="s">
        <v>123</v>
      </c>
      <c r="E72" s="30" t="s">
        <v>124</v>
      </c>
      <c r="F72" s="145"/>
      <c r="G72" s="137"/>
      <c r="H72" s="11" t="s">
        <v>115</v>
      </c>
      <c r="I72" s="9" t="s">
        <v>116</v>
      </c>
      <c r="J72" s="9" t="s">
        <v>117</v>
      </c>
      <c r="K72" s="9" t="s">
        <v>118</v>
      </c>
      <c r="L72" s="9" t="s">
        <v>119</v>
      </c>
      <c r="M72" s="10" t="s">
        <v>120</v>
      </c>
      <c r="N72" s="149"/>
    </row>
    <row r="73" spans="1:20" ht="13.2" customHeight="1">
      <c r="A73" s="176" t="s">
        <v>135</v>
      </c>
      <c r="B73" s="162" t="s">
        <v>132</v>
      </c>
      <c r="C73" s="5" t="s">
        <v>63</v>
      </c>
      <c r="D73" s="181">
        <v>2</v>
      </c>
      <c r="E73" s="182"/>
      <c r="F73" s="34">
        <v>2</v>
      </c>
      <c r="G73" s="45"/>
      <c r="H73" s="17"/>
      <c r="I73" s="18"/>
      <c r="J73" s="18"/>
      <c r="K73" s="18"/>
      <c r="L73" s="60">
        <f>G73</f>
        <v>0</v>
      </c>
      <c r="M73" s="54"/>
      <c r="N73" s="65" t="s">
        <v>93</v>
      </c>
    </row>
    <row r="74" spans="1:20" ht="14.4">
      <c r="A74" s="177"/>
      <c r="B74" s="159"/>
      <c r="C74" s="4" t="s">
        <v>65</v>
      </c>
      <c r="D74" s="178">
        <v>2</v>
      </c>
      <c r="E74" s="179"/>
      <c r="F74" s="35">
        <v>2</v>
      </c>
      <c r="G74" s="46"/>
      <c r="H74" s="48">
        <f>G74</f>
        <v>0</v>
      </c>
      <c r="I74" s="24"/>
      <c r="J74" s="24"/>
      <c r="K74" s="24"/>
      <c r="L74" s="55"/>
      <c r="M74" s="55"/>
      <c r="N74" s="64" t="s">
        <v>162</v>
      </c>
    </row>
    <row r="75" spans="1:20" ht="13.2" customHeight="1">
      <c r="A75" s="177"/>
      <c r="B75" s="150" t="s">
        <v>28</v>
      </c>
      <c r="C75" s="4" t="s">
        <v>67</v>
      </c>
      <c r="D75" s="24"/>
      <c r="E75" s="24">
        <v>2</v>
      </c>
      <c r="F75" s="35">
        <v>2</v>
      </c>
      <c r="G75" s="46"/>
      <c r="H75" s="26"/>
      <c r="I75" s="48">
        <f t="shared" ref="I75:I82" si="9">G75</f>
        <v>0</v>
      </c>
      <c r="J75" s="24"/>
      <c r="K75" s="24"/>
      <c r="L75" s="25"/>
      <c r="M75" s="25"/>
      <c r="N75" s="64" t="s">
        <v>96</v>
      </c>
    </row>
    <row r="76" spans="1:20" ht="14.4">
      <c r="A76" s="177"/>
      <c r="B76" s="151"/>
      <c r="C76" s="4" t="s">
        <v>68</v>
      </c>
      <c r="D76" s="24">
        <v>2</v>
      </c>
      <c r="E76" s="24"/>
      <c r="F76" s="35">
        <v>2</v>
      </c>
      <c r="G76" s="46"/>
      <c r="H76" s="26"/>
      <c r="I76" s="48">
        <f t="shared" si="9"/>
        <v>0</v>
      </c>
      <c r="J76" s="24"/>
      <c r="K76" s="24"/>
      <c r="L76" s="25"/>
      <c r="M76" s="25"/>
      <c r="N76" s="64" t="s">
        <v>96</v>
      </c>
    </row>
    <row r="77" spans="1:20" ht="14.4">
      <c r="A77" s="177"/>
      <c r="B77" s="151"/>
      <c r="C77" s="4" t="s">
        <v>69</v>
      </c>
      <c r="D77" s="24">
        <v>2</v>
      </c>
      <c r="E77" s="24"/>
      <c r="F77" s="35">
        <v>2</v>
      </c>
      <c r="G77" s="46"/>
      <c r="H77" s="26"/>
      <c r="I77" s="48">
        <f t="shared" si="9"/>
        <v>0</v>
      </c>
      <c r="J77" s="24"/>
      <c r="K77" s="24"/>
      <c r="L77" s="25"/>
      <c r="M77" s="25"/>
      <c r="N77" s="64" t="s">
        <v>99</v>
      </c>
    </row>
    <row r="78" spans="1:20" ht="14.4">
      <c r="A78" s="177"/>
      <c r="B78" s="151"/>
      <c r="C78" s="4" t="s">
        <v>70</v>
      </c>
      <c r="D78" s="24"/>
      <c r="E78" s="24">
        <v>2</v>
      </c>
      <c r="F78" s="35">
        <v>2</v>
      </c>
      <c r="G78" s="46"/>
      <c r="H78" s="26"/>
      <c r="I78" s="48">
        <f t="shared" si="9"/>
        <v>0</v>
      </c>
      <c r="J78" s="24"/>
      <c r="K78" s="24"/>
      <c r="L78" s="25"/>
      <c r="M78" s="25"/>
      <c r="N78" s="64" t="s">
        <v>96</v>
      </c>
    </row>
    <row r="79" spans="1:20" ht="14.4">
      <c r="A79" s="177"/>
      <c r="B79" s="151"/>
      <c r="C79" s="4" t="s">
        <v>71</v>
      </c>
      <c r="D79" s="24">
        <v>2</v>
      </c>
      <c r="E79" s="24"/>
      <c r="F79" s="35">
        <v>2</v>
      </c>
      <c r="G79" s="46"/>
      <c r="H79" s="26"/>
      <c r="I79" s="48">
        <f t="shared" si="9"/>
        <v>0</v>
      </c>
      <c r="J79" s="24"/>
      <c r="K79" s="24"/>
      <c r="L79" s="25"/>
      <c r="M79" s="25"/>
      <c r="N79" s="64" t="s">
        <v>99</v>
      </c>
    </row>
    <row r="80" spans="1:20" ht="14.4">
      <c r="A80" s="177"/>
      <c r="B80" s="151"/>
      <c r="C80" s="4" t="s">
        <v>72</v>
      </c>
      <c r="D80" s="24"/>
      <c r="E80" s="24">
        <v>2</v>
      </c>
      <c r="F80" s="35">
        <v>2</v>
      </c>
      <c r="G80" s="46"/>
      <c r="H80" s="26"/>
      <c r="I80" s="48">
        <f t="shared" si="9"/>
        <v>0</v>
      </c>
      <c r="J80" s="24"/>
      <c r="K80" s="24"/>
      <c r="L80" s="25"/>
      <c r="M80" s="25"/>
      <c r="N80" s="64" t="s">
        <v>99</v>
      </c>
    </row>
    <row r="81" spans="1:14" ht="14.4">
      <c r="A81" s="177"/>
      <c r="B81" s="151"/>
      <c r="C81" s="4" t="s">
        <v>73</v>
      </c>
      <c r="D81" s="24">
        <v>2</v>
      </c>
      <c r="E81" s="24"/>
      <c r="F81" s="35">
        <v>2</v>
      </c>
      <c r="G81" s="46"/>
      <c r="H81" s="26"/>
      <c r="I81" s="48">
        <f t="shared" si="9"/>
        <v>0</v>
      </c>
      <c r="J81" s="24"/>
      <c r="K81" s="24"/>
      <c r="L81" s="25"/>
      <c r="M81" s="25"/>
      <c r="N81" s="64" t="s">
        <v>97</v>
      </c>
    </row>
    <row r="82" spans="1:14" ht="14.4">
      <c r="A82" s="177"/>
      <c r="B82" s="180"/>
      <c r="C82" s="4" t="s">
        <v>74</v>
      </c>
      <c r="D82" s="24"/>
      <c r="E82" s="24">
        <v>2</v>
      </c>
      <c r="F82" s="35">
        <v>2</v>
      </c>
      <c r="G82" s="46"/>
      <c r="H82" s="26"/>
      <c r="I82" s="48">
        <f t="shared" si="9"/>
        <v>0</v>
      </c>
      <c r="J82" s="24"/>
      <c r="K82" s="24"/>
      <c r="L82" s="25"/>
      <c r="M82" s="25"/>
      <c r="N82" s="64" t="s">
        <v>97</v>
      </c>
    </row>
    <row r="83" spans="1:14" ht="20.399999999999999">
      <c r="A83" s="177"/>
      <c r="B83" s="53" t="s">
        <v>133</v>
      </c>
      <c r="C83" s="4" t="s">
        <v>76</v>
      </c>
      <c r="D83" s="24">
        <v>2</v>
      </c>
      <c r="E83" s="24"/>
      <c r="F83" s="35">
        <v>2</v>
      </c>
      <c r="G83" s="46"/>
      <c r="H83" s="26"/>
      <c r="I83" s="24"/>
      <c r="J83" s="24"/>
      <c r="K83" s="48">
        <f>G83</f>
        <v>0</v>
      </c>
      <c r="L83" s="25"/>
      <c r="M83" s="25"/>
      <c r="N83" s="64" t="s">
        <v>105</v>
      </c>
    </row>
    <row r="84" spans="1:14" ht="24.6" customHeight="1">
      <c r="A84" s="177"/>
      <c r="B84" s="150" t="s">
        <v>62</v>
      </c>
      <c r="C84" s="4" t="s">
        <v>78</v>
      </c>
      <c r="D84" s="178">
        <v>4</v>
      </c>
      <c r="E84" s="179"/>
      <c r="F84" s="35">
        <v>4</v>
      </c>
      <c r="G84" s="46"/>
      <c r="H84" s="26"/>
      <c r="I84" s="24"/>
      <c r="J84" s="24"/>
      <c r="K84" s="24"/>
      <c r="L84" s="55"/>
      <c r="M84" s="62">
        <f>G84</f>
        <v>0</v>
      </c>
      <c r="N84" s="64" t="s">
        <v>111</v>
      </c>
    </row>
    <row r="85" spans="1:14" ht="24.6" customHeight="1">
      <c r="A85" s="177"/>
      <c r="B85" s="151"/>
      <c r="C85" s="4" t="s">
        <v>79</v>
      </c>
      <c r="D85" s="178">
        <v>4</v>
      </c>
      <c r="E85" s="179"/>
      <c r="F85" s="35">
        <v>4</v>
      </c>
      <c r="G85" s="46"/>
      <c r="H85" s="26"/>
      <c r="I85" s="24"/>
      <c r="J85" s="24"/>
      <c r="K85" s="24"/>
      <c r="L85" s="55"/>
      <c r="M85" s="62">
        <f>G85</f>
        <v>0</v>
      </c>
      <c r="N85" s="64" t="s">
        <v>113</v>
      </c>
    </row>
    <row r="86" spans="1:14" ht="14.4">
      <c r="A86" s="177"/>
      <c r="B86" s="151"/>
      <c r="C86" s="4" t="s">
        <v>80</v>
      </c>
      <c r="D86" s="24">
        <v>2</v>
      </c>
      <c r="E86" s="24"/>
      <c r="F86" s="35">
        <v>2</v>
      </c>
      <c r="G86" s="46"/>
      <c r="H86" s="15"/>
      <c r="I86" s="3"/>
      <c r="J86" s="3"/>
      <c r="K86" s="48">
        <f>G86</f>
        <v>0</v>
      </c>
      <c r="L86" s="25"/>
      <c r="M86" s="25"/>
      <c r="N86" s="64" t="s">
        <v>98</v>
      </c>
    </row>
    <row r="87" spans="1:14" ht="14.4">
      <c r="A87" s="177"/>
      <c r="B87" s="151"/>
      <c r="C87" s="4" t="s">
        <v>81</v>
      </c>
      <c r="D87" s="24"/>
      <c r="E87" s="24">
        <v>2</v>
      </c>
      <c r="F87" s="35">
        <v>2</v>
      </c>
      <c r="G87" s="46"/>
      <c r="H87" s="15"/>
      <c r="I87" s="48">
        <f>G87</f>
        <v>0</v>
      </c>
      <c r="J87" s="3"/>
      <c r="K87" s="24"/>
      <c r="L87" s="3"/>
      <c r="M87" s="25"/>
      <c r="N87" s="64" t="s">
        <v>98</v>
      </c>
    </row>
    <row r="88" spans="1:14" ht="14.4">
      <c r="A88" s="177"/>
      <c r="B88" s="151"/>
      <c r="C88" s="4" t="s">
        <v>83</v>
      </c>
      <c r="D88" s="24">
        <v>2</v>
      </c>
      <c r="E88" s="24"/>
      <c r="F88" s="35">
        <v>2</v>
      </c>
      <c r="G88" s="46"/>
      <c r="H88" s="15"/>
      <c r="I88" s="48">
        <f>G88</f>
        <v>0</v>
      </c>
      <c r="J88" s="3"/>
      <c r="K88" s="3"/>
      <c r="L88" s="3"/>
      <c r="M88" s="25"/>
      <c r="N88" s="64" t="s">
        <v>110</v>
      </c>
    </row>
    <row r="89" spans="1:14" ht="14.4">
      <c r="A89" s="177"/>
      <c r="B89" s="151"/>
      <c r="C89" s="4" t="s">
        <v>84</v>
      </c>
      <c r="D89" s="24"/>
      <c r="E89" s="24">
        <v>2</v>
      </c>
      <c r="F89" s="35">
        <v>2</v>
      </c>
      <c r="G89" s="46"/>
      <c r="H89" s="15"/>
      <c r="I89" s="3"/>
      <c r="J89" s="3"/>
      <c r="K89" s="48">
        <f>G89</f>
        <v>0</v>
      </c>
      <c r="L89" s="3"/>
      <c r="M89" s="25"/>
      <c r="N89" s="64" t="s">
        <v>98</v>
      </c>
    </row>
    <row r="90" spans="1:14" ht="14.4">
      <c r="A90" s="177"/>
      <c r="B90" s="151"/>
      <c r="C90" s="4" t="s">
        <v>86</v>
      </c>
      <c r="D90" s="24">
        <v>2</v>
      </c>
      <c r="E90" s="24"/>
      <c r="F90" s="35">
        <v>2</v>
      </c>
      <c r="G90" s="46"/>
      <c r="H90" s="15"/>
      <c r="I90" s="3"/>
      <c r="J90" s="3"/>
      <c r="K90" s="48">
        <f>G90</f>
        <v>0</v>
      </c>
      <c r="L90" s="3"/>
      <c r="M90" s="25"/>
      <c r="N90" s="64" t="s">
        <v>98</v>
      </c>
    </row>
    <row r="91" spans="1:14" ht="14.4">
      <c r="A91" s="177"/>
      <c r="B91" s="151"/>
      <c r="C91" s="4" t="s">
        <v>87</v>
      </c>
      <c r="D91" s="24"/>
      <c r="E91" s="24">
        <v>2</v>
      </c>
      <c r="F91" s="35">
        <v>2</v>
      </c>
      <c r="G91" s="46"/>
      <c r="H91" s="15"/>
      <c r="I91" s="48">
        <f>G91</f>
        <v>0</v>
      </c>
      <c r="J91" s="3"/>
      <c r="K91" s="3"/>
      <c r="L91" s="3"/>
      <c r="M91" s="25"/>
      <c r="N91" s="64" t="s">
        <v>110</v>
      </c>
    </row>
    <row r="92" spans="1:14" ht="14.4">
      <c r="A92" s="177"/>
      <c r="B92" s="151"/>
      <c r="C92" s="4" t="s">
        <v>89</v>
      </c>
      <c r="D92" s="24"/>
      <c r="E92" s="24">
        <v>2</v>
      </c>
      <c r="F92" s="35">
        <v>2</v>
      </c>
      <c r="G92" s="46"/>
      <c r="H92" s="15"/>
      <c r="I92" s="3"/>
      <c r="J92" s="3"/>
      <c r="K92" s="48">
        <f>G92</f>
        <v>0</v>
      </c>
      <c r="L92" s="3"/>
      <c r="M92" s="25"/>
      <c r="N92" s="64" t="s">
        <v>98</v>
      </c>
    </row>
    <row r="93" spans="1:14" ht="15" thickBot="1">
      <c r="A93" s="177"/>
      <c r="B93" s="180"/>
      <c r="C93" s="4" t="s">
        <v>90</v>
      </c>
      <c r="D93" s="24">
        <v>2</v>
      </c>
      <c r="E93" s="24"/>
      <c r="F93" s="35">
        <v>2</v>
      </c>
      <c r="G93" s="58"/>
      <c r="H93" s="42"/>
      <c r="I93" s="43"/>
      <c r="J93" s="43"/>
      <c r="K93" s="50">
        <f>G93</f>
        <v>0</v>
      </c>
      <c r="L93" s="43"/>
      <c r="M93" s="63"/>
      <c r="N93" s="66" t="s">
        <v>98</v>
      </c>
    </row>
    <row r="94" spans="1:14" ht="15" customHeight="1" thickBot="1">
      <c r="A94" s="177"/>
      <c r="B94" s="160" t="s">
        <v>136</v>
      </c>
      <c r="C94" s="161"/>
      <c r="D94" s="161"/>
      <c r="E94" s="161"/>
      <c r="F94" s="161"/>
      <c r="G94" s="161"/>
      <c r="H94" s="76">
        <f>SUM(H73:H93)</f>
        <v>0</v>
      </c>
      <c r="I94" s="77">
        <f t="shared" ref="I94:M94" si="10">SUM(I73:I93)</f>
        <v>0</v>
      </c>
      <c r="J94" s="77">
        <f t="shared" si="10"/>
        <v>0</v>
      </c>
      <c r="K94" s="77">
        <f t="shared" si="10"/>
        <v>0</v>
      </c>
      <c r="L94" s="77">
        <f t="shared" si="10"/>
        <v>0</v>
      </c>
      <c r="M94" s="78">
        <f t="shared" si="10"/>
        <v>0</v>
      </c>
      <c r="N94" s="21"/>
    </row>
    <row r="95" spans="1:14" ht="13.2" customHeight="1">
      <c r="A95" s="171" t="s">
        <v>138</v>
      </c>
      <c r="B95" s="169" t="s">
        <v>137</v>
      </c>
      <c r="C95" s="5" t="s">
        <v>64</v>
      </c>
      <c r="D95" s="119">
        <v>2</v>
      </c>
      <c r="E95" s="120"/>
      <c r="F95" s="34">
        <v>2</v>
      </c>
      <c r="G95" s="45"/>
      <c r="H95" s="72"/>
      <c r="I95" s="40"/>
      <c r="J95" s="40"/>
      <c r="K95" s="40"/>
      <c r="L95" s="59">
        <f>G95</f>
        <v>0</v>
      </c>
      <c r="M95" s="73"/>
      <c r="N95" s="69" t="s">
        <v>93</v>
      </c>
    </row>
    <row r="96" spans="1:14" ht="14.4">
      <c r="A96" s="172"/>
      <c r="B96" s="170"/>
      <c r="C96" s="4" t="s">
        <v>66</v>
      </c>
      <c r="D96" s="32"/>
      <c r="E96" s="32">
        <v>2</v>
      </c>
      <c r="F96" s="35">
        <v>2</v>
      </c>
      <c r="G96" s="46"/>
      <c r="H96" s="74">
        <f>G96</f>
        <v>0</v>
      </c>
      <c r="I96" s="24"/>
      <c r="J96" s="24"/>
      <c r="K96" s="24"/>
      <c r="L96" s="24"/>
      <c r="M96" s="41"/>
      <c r="N96" s="70" t="s">
        <v>106</v>
      </c>
    </row>
    <row r="97" spans="1:14" ht="13.2" customHeight="1">
      <c r="A97" s="172"/>
      <c r="B97" s="157" t="s">
        <v>133</v>
      </c>
      <c r="C97" s="4" t="s">
        <v>75</v>
      </c>
      <c r="D97" s="32"/>
      <c r="E97" s="32">
        <v>2</v>
      </c>
      <c r="F97" s="35">
        <v>2</v>
      </c>
      <c r="G97" s="46"/>
      <c r="H97" s="19"/>
      <c r="I97" s="24"/>
      <c r="J97" s="24"/>
      <c r="K97" s="48">
        <f>G97</f>
        <v>0</v>
      </c>
      <c r="L97" s="25"/>
      <c r="M97" s="41"/>
      <c r="N97" s="70" t="s">
        <v>98</v>
      </c>
    </row>
    <row r="98" spans="1:14" ht="14.4">
      <c r="A98" s="172"/>
      <c r="B98" s="168"/>
      <c r="C98" s="4" t="s">
        <v>77</v>
      </c>
      <c r="D98" s="32">
        <v>2</v>
      </c>
      <c r="E98" s="32"/>
      <c r="F98" s="35">
        <v>2</v>
      </c>
      <c r="G98" s="46"/>
      <c r="H98" s="19"/>
      <c r="I98" s="24"/>
      <c r="J98" s="24"/>
      <c r="K98" s="48">
        <f>G98</f>
        <v>0</v>
      </c>
      <c r="L98" s="25"/>
      <c r="M98" s="41"/>
      <c r="N98" s="70" t="s">
        <v>98</v>
      </c>
    </row>
    <row r="99" spans="1:14" ht="24.6" customHeight="1">
      <c r="A99" s="172"/>
      <c r="B99" s="150" t="s">
        <v>139</v>
      </c>
      <c r="C99" s="4" t="s">
        <v>78</v>
      </c>
      <c r="D99" s="121">
        <v>10</v>
      </c>
      <c r="E99" s="122"/>
      <c r="F99" s="35">
        <v>10</v>
      </c>
      <c r="G99" s="46"/>
      <c r="H99" s="19"/>
      <c r="I99" s="24"/>
      <c r="J99" s="24"/>
      <c r="K99" s="24"/>
      <c r="L99" s="55"/>
      <c r="M99" s="51">
        <f>G99</f>
        <v>0</v>
      </c>
      <c r="N99" s="70" t="s">
        <v>111</v>
      </c>
    </row>
    <row r="100" spans="1:14" ht="14.4">
      <c r="A100" s="172"/>
      <c r="B100" s="151"/>
      <c r="C100" s="4" t="s">
        <v>79</v>
      </c>
      <c r="D100" s="121">
        <v>4</v>
      </c>
      <c r="E100" s="122"/>
      <c r="F100" s="35">
        <v>4</v>
      </c>
      <c r="G100" s="46"/>
      <c r="H100" s="19"/>
      <c r="I100" s="24"/>
      <c r="J100" s="48">
        <f>G100</f>
        <v>0</v>
      </c>
      <c r="K100" s="24"/>
      <c r="L100" s="55"/>
      <c r="M100" s="56"/>
      <c r="N100" s="70" t="s">
        <v>98</v>
      </c>
    </row>
    <row r="101" spans="1:14" ht="14.4">
      <c r="A101" s="172"/>
      <c r="B101" s="151"/>
      <c r="C101" s="4" t="s">
        <v>82</v>
      </c>
      <c r="D101" s="32">
        <v>2</v>
      </c>
      <c r="E101" s="32"/>
      <c r="F101" s="35">
        <v>2</v>
      </c>
      <c r="G101" s="46"/>
      <c r="H101" s="19"/>
      <c r="I101" s="48">
        <f>G101</f>
        <v>0</v>
      </c>
      <c r="J101" s="24"/>
      <c r="K101" s="24"/>
      <c r="L101" s="25"/>
      <c r="M101" s="41"/>
      <c r="N101" s="70" t="s">
        <v>98</v>
      </c>
    </row>
    <row r="102" spans="1:14" ht="14.4">
      <c r="A102" s="172"/>
      <c r="B102" s="151"/>
      <c r="C102" s="4" t="s">
        <v>85</v>
      </c>
      <c r="D102" s="32">
        <v>2</v>
      </c>
      <c r="E102" s="32"/>
      <c r="F102" s="35">
        <v>2</v>
      </c>
      <c r="G102" s="46"/>
      <c r="H102" s="19"/>
      <c r="I102" s="48">
        <f t="shared" ref="I102:I103" si="11">G102</f>
        <v>0</v>
      </c>
      <c r="J102" s="24"/>
      <c r="K102" s="24"/>
      <c r="L102" s="24"/>
      <c r="M102" s="41"/>
      <c r="N102" s="70" t="s">
        <v>98</v>
      </c>
    </row>
    <row r="103" spans="1:14" ht="14.4">
      <c r="A103" s="172"/>
      <c r="B103" s="151"/>
      <c r="C103" s="4" t="s">
        <v>88</v>
      </c>
      <c r="D103" s="32">
        <v>2</v>
      </c>
      <c r="E103" s="32"/>
      <c r="F103" s="35">
        <v>2</v>
      </c>
      <c r="G103" s="46"/>
      <c r="H103" s="19"/>
      <c r="I103" s="48">
        <f t="shared" si="11"/>
        <v>0</v>
      </c>
      <c r="J103" s="24"/>
      <c r="K103" s="24"/>
      <c r="L103" s="24"/>
      <c r="M103" s="41"/>
      <c r="N103" s="70" t="s">
        <v>109</v>
      </c>
    </row>
    <row r="104" spans="1:14" ht="15" thickBot="1">
      <c r="A104" s="172"/>
      <c r="B104" s="152"/>
      <c r="C104" s="7" t="s">
        <v>91</v>
      </c>
      <c r="D104" s="75">
        <v>2</v>
      </c>
      <c r="E104" s="75"/>
      <c r="F104" s="61">
        <v>2</v>
      </c>
      <c r="G104" s="58"/>
      <c r="H104" s="57"/>
      <c r="I104" s="43"/>
      <c r="J104" s="43"/>
      <c r="K104" s="48">
        <f>G104</f>
        <v>0</v>
      </c>
      <c r="L104" s="43"/>
      <c r="M104" s="52"/>
      <c r="N104" s="71" t="s">
        <v>107</v>
      </c>
    </row>
    <row r="105" spans="1:14" ht="15" customHeight="1" thickBot="1">
      <c r="A105" s="173"/>
      <c r="B105" s="117" t="s">
        <v>140</v>
      </c>
      <c r="C105" s="118"/>
      <c r="D105" s="118"/>
      <c r="E105" s="118"/>
      <c r="F105" s="118"/>
      <c r="G105" s="118"/>
      <c r="H105" s="76">
        <f>SUM(H95:H104)</f>
        <v>0</v>
      </c>
      <c r="I105" s="77">
        <f t="shared" ref="I105:M105" si="12">SUM(I95:I104)</f>
        <v>0</v>
      </c>
      <c r="J105" s="77">
        <f t="shared" si="12"/>
        <v>0</v>
      </c>
      <c r="K105" s="77">
        <f t="shared" si="12"/>
        <v>0</v>
      </c>
      <c r="L105" s="77">
        <f t="shared" si="12"/>
        <v>0</v>
      </c>
      <c r="M105" s="78">
        <f t="shared" si="12"/>
        <v>0</v>
      </c>
      <c r="N105" s="21"/>
    </row>
    <row r="106" spans="1:14" ht="18.600000000000001" customHeight="1" thickBot="1">
      <c r="A106" s="106" t="s">
        <v>144</v>
      </c>
      <c r="B106" s="107"/>
      <c r="C106" s="107"/>
      <c r="D106" s="107"/>
      <c r="E106" s="107"/>
      <c r="F106" s="107"/>
      <c r="G106" s="108"/>
      <c r="H106" s="84">
        <f>H94+H105</f>
        <v>0</v>
      </c>
      <c r="I106" s="84">
        <f t="shared" ref="I106:M106" si="13">I94+I105</f>
        <v>0</v>
      </c>
      <c r="J106" s="84">
        <f t="shared" si="13"/>
        <v>0</v>
      </c>
      <c r="K106" s="84">
        <f t="shared" si="13"/>
        <v>0</v>
      </c>
      <c r="L106" s="84">
        <f t="shared" si="13"/>
        <v>0</v>
      </c>
      <c r="M106" s="88">
        <f t="shared" si="13"/>
        <v>0</v>
      </c>
      <c r="N106" s="21"/>
    </row>
    <row r="107" spans="1:14" ht="18.600000000000001" customHeight="1" thickBot="1">
      <c r="A107" s="109" t="s">
        <v>159</v>
      </c>
      <c r="B107" s="110"/>
      <c r="C107" s="110"/>
      <c r="D107" s="110"/>
      <c r="E107" s="110"/>
      <c r="F107" s="110"/>
      <c r="G107" s="111"/>
      <c r="H107" s="85">
        <f>H66+H106</f>
        <v>0</v>
      </c>
      <c r="I107" s="85">
        <f t="shared" ref="I107:M107" si="14">I66+I106</f>
        <v>0</v>
      </c>
      <c r="J107" s="85">
        <f t="shared" si="14"/>
        <v>0</v>
      </c>
      <c r="K107" s="85">
        <f t="shared" si="14"/>
        <v>0</v>
      </c>
      <c r="L107" s="85">
        <f t="shared" si="14"/>
        <v>0</v>
      </c>
      <c r="M107" s="89">
        <f t="shared" si="14"/>
        <v>0</v>
      </c>
      <c r="N107" s="21"/>
    </row>
    <row r="108" spans="1:14" ht="18.600000000000001" customHeight="1" thickBot="1">
      <c r="A108" s="109" t="s">
        <v>160</v>
      </c>
      <c r="B108" s="110"/>
      <c r="C108" s="110"/>
      <c r="D108" s="110"/>
      <c r="E108" s="110"/>
      <c r="F108" s="110"/>
      <c r="G108" s="111"/>
      <c r="H108" s="85">
        <f>COUNTIF(H95:H104,"&gt;=1")+COUNTIF(H73:H93,"&gt;=1")+COUNTIF(H44:H64,"&gt;=1")+COUNTIF(H7:H42,"&gt;=1")</f>
        <v>0</v>
      </c>
      <c r="I108" s="85">
        <f>COUNTIF(I95:I104,"&gt;=1")+COUNTIF(I73:I93,"&gt;=1")+COUNTIF(I44:I64,"&gt;=1")+COUNTIF(I7:I42,"&gt;=1")</f>
        <v>0</v>
      </c>
      <c r="J108" s="85">
        <f t="shared" ref="J108:M108" si="15">COUNTIF(J95:J104,"&gt;=1")+COUNTIF(J73:J93,"&gt;=1")+COUNTIF(J44:J64,"&gt;=1")+COUNTIF(J7:J42,"&gt;=1")</f>
        <v>0</v>
      </c>
      <c r="K108" s="85">
        <f t="shared" si="15"/>
        <v>0</v>
      </c>
      <c r="L108" s="85">
        <f t="shared" si="15"/>
        <v>0</v>
      </c>
      <c r="M108" s="85">
        <f t="shared" si="15"/>
        <v>0</v>
      </c>
      <c r="N108" s="21"/>
    </row>
    <row r="109" spans="1:14" ht="18.600000000000001" customHeight="1" thickBot="1">
      <c r="A109" s="112" t="s">
        <v>145</v>
      </c>
      <c r="B109" s="113"/>
      <c r="C109" s="113"/>
      <c r="D109" s="113"/>
      <c r="E109" s="113"/>
      <c r="F109" s="113"/>
      <c r="G109" s="114"/>
      <c r="H109" s="86"/>
      <c r="I109" s="86"/>
      <c r="J109" s="86"/>
      <c r="K109" s="86"/>
      <c r="L109" s="86"/>
      <c r="M109" s="90"/>
      <c r="N109" s="21"/>
    </row>
    <row r="110" spans="1:14">
      <c r="G110" s="87" t="s">
        <v>163</v>
      </c>
      <c r="H110" s="1">
        <v>11</v>
      </c>
      <c r="I110" s="1">
        <v>62</v>
      </c>
      <c r="J110" s="1">
        <v>11</v>
      </c>
      <c r="K110" s="1">
        <v>25</v>
      </c>
      <c r="L110" s="1">
        <v>15</v>
      </c>
      <c r="M110" s="1">
        <v>30</v>
      </c>
    </row>
    <row r="111" spans="1:14">
      <c r="G111" s="87" t="s">
        <v>161</v>
      </c>
      <c r="H111" s="22">
        <v>8</v>
      </c>
      <c r="I111" s="22">
        <v>37</v>
      </c>
      <c r="J111" s="22">
        <v>4</v>
      </c>
      <c r="K111" s="22">
        <v>14</v>
      </c>
      <c r="L111" s="22">
        <v>9</v>
      </c>
      <c r="M111" s="22">
        <v>6</v>
      </c>
    </row>
    <row r="112" spans="1:14">
      <c r="G112" s="87" t="s">
        <v>146</v>
      </c>
      <c r="H112" s="22" t="s">
        <v>147</v>
      </c>
      <c r="I112" s="22" t="s">
        <v>148</v>
      </c>
      <c r="J112" s="22" t="s">
        <v>149</v>
      </c>
      <c r="K112" s="22" t="s">
        <v>148</v>
      </c>
      <c r="L112" s="22" t="s">
        <v>147</v>
      </c>
      <c r="M112" s="22" t="s">
        <v>149</v>
      </c>
    </row>
    <row r="113" spans="1:14">
      <c r="G113" s="87"/>
      <c r="H113" s="22"/>
      <c r="I113" s="22"/>
      <c r="J113" s="22"/>
      <c r="K113" s="22"/>
      <c r="L113" s="22"/>
      <c r="M113" s="22"/>
    </row>
    <row r="115" spans="1:14">
      <c r="A115" t="s">
        <v>150</v>
      </c>
    </row>
    <row r="116" spans="1:14" ht="7.2" customHeight="1" thickBot="1"/>
    <row r="117" spans="1:14" ht="15.6" customHeight="1" thickBot="1">
      <c r="A117" s="116" t="s">
        <v>151</v>
      </c>
      <c r="B117" s="115"/>
      <c r="C117" s="115"/>
      <c r="D117" s="115"/>
      <c r="E117" s="115"/>
      <c r="F117" s="115"/>
      <c r="G117" s="115"/>
      <c r="H117" s="115" t="s">
        <v>152</v>
      </c>
      <c r="I117" s="115"/>
      <c r="J117" s="115"/>
      <c r="K117" s="115"/>
      <c r="L117" s="115"/>
      <c r="M117" s="115"/>
      <c r="N117" s="94" t="s">
        <v>153</v>
      </c>
    </row>
    <row r="118" spans="1:14" ht="15.6" customHeight="1">
      <c r="A118" s="99" t="s">
        <v>154</v>
      </c>
      <c r="B118" s="100"/>
      <c r="C118" s="100"/>
      <c r="D118" s="100"/>
      <c r="E118" s="100"/>
      <c r="F118" s="100"/>
      <c r="G118" s="101"/>
      <c r="H118" s="102"/>
      <c r="I118" s="102"/>
      <c r="J118" s="102"/>
      <c r="K118" s="102"/>
      <c r="L118" s="102"/>
      <c r="M118" s="102"/>
      <c r="N118" s="93"/>
    </row>
    <row r="119" spans="1:14" ht="15.6" customHeight="1">
      <c r="A119" s="103" t="s">
        <v>158</v>
      </c>
      <c r="B119" s="104"/>
      <c r="C119" s="104"/>
      <c r="D119" s="104"/>
      <c r="E119" s="104"/>
      <c r="F119" s="104"/>
      <c r="G119" s="104"/>
      <c r="H119" s="105"/>
      <c r="I119" s="105"/>
      <c r="J119" s="105"/>
      <c r="K119" s="105"/>
      <c r="L119" s="105"/>
      <c r="M119" s="105"/>
      <c r="N119" s="91"/>
    </row>
    <row r="120" spans="1:14" ht="15.6" customHeight="1">
      <c r="A120" s="103" t="s">
        <v>155</v>
      </c>
      <c r="B120" s="104"/>
      <c r="C120" s="104"/>
      <c r="D120" s="104"/>
      <c r="E120" s="104"/>
      <c r="F120" s="104"/>
      <c r="G120" s="104"/>
      <c r="H120" s="105"/>
      <c r="I120" s="105"/>
      <c r="J120" s="105"/>
      <c r="K120" s="105"/>
      <c r="L120" s="105"/>
      <c r="M120" s="105"/>
      <c r="N120" s="91"/>
    </row>
    <row r="121" spans="1:14" ht="41.4" customHeight="1" thickBot="1">
      <c r="A121" s="96" t="s">
        <v>164</v>
      </c>
      <c r="B121" s="97"/>
      <c r="C121" s="97"/>
      <c r="D121" s="97"/>
      <c r="E121" s="97"/>
      <c r="F121" s="97"/>
      <c r="G121" s="97"/>
      <c r="H121" s="98"/>
      <c r="I121" s="98"/>
      <c r="J121" s="98"/>
      <c r="K121" s="98"/>
      <c r="L121" s="98"/>
      <c r="M121" s="98"/>
      <c r="N121" s="92"/>
    </row>
  </sheetData>
  <mergeCells count="68">
    <mergeCell ref="B97:B98"/>
    <mergeCell ref="B95:B96"/>
    <mergeCell ref="B99:B104"/>
    <mergeCell ref="A95:A105"/>
    <mergeCell ref="N5:N6"/>
    <mergeCell ref="H5:M5"/>
    <mergeCell ref="A5:A6"/>
    <mergeCell ref="C5:C6"/>
    <mergeCell ref="A73:A94"/>
    <mergeCell ref="B94:G94"/>
    <mergeCell ref="D85:E85"/>
    <mergeCell ref="B75:B82"/>
    <mergeCell ref="D73:E73"/>
    <mergeCell ref="D74:E74"/>
    <mergeCell ref="B84:B93"/>
    <mergeCell ref="D84:E84"/>
    <mergeCell ref="A7:A43"/>
    <mergeCell ref="B44:B47"/>
    <mergeCell ref="B48:B50"/>
    <mergeCell ref="B65:G65"/>
    <mergeCell ref="B73:B74"/>
    <mergeCell ref="A71:A72"/>
    <mergeCell ref="C71:C72"/>
    <mergeCell ref="F71:F72"/>
    <mergeCell ref="B19:B25"/>
    <mergeCell ref="B26:B42"/>
    <mergeCell ref="B43:G43"/>
    <mergeCell ref="H71:M71"/>
    <mergeCell ref="N71:N72"/>
    <mergeCell ref="B51:B64"/>
    <mergeCell ref="B71:B72"/>
    <mergeCell ref="D71:E71"/>
    <mergeCell ref="G71:G72"/>
    <mergeCell ref="G5:G6"/>
    <mergeCell ref="B5:B6"/>
    <mergeCell ref="D5:E5"/>
    <mergeCell ref="B7:B18"/>
    <mergeCell ref="F5:F6"/>
    <mergeCell ref="B105:G105"/>
    <mergeCell ref="D95:E95"/>
    <mergeCell ref="D99:E99"/>
    <mergeCell ref="D100:E100"/>
    <mergeCell ref="A1:N1"/>
    <mergeCell ref="L2:N2"/>
    <mergeCell ref="J2:K2"/>
    <mergeCell ref="J3:K3"/>
    <mergeCell ref="L3:N3"/>
    <mergeCell ref="A67:N67"/>
    <mergeCell ref="J68:K68"/>
    <mergeCell ref="L68:N68"/>
    <mergeCell ref="J69:K69"/>
    <mergeCell ref="L69:N69"/>
    <mergeCell ref="A66:G66"/>
    <mergeCell ref="A44:A65"/>
    <mergeCell ref="A106:G106"/>
    <mergeCell ref="A107:G107"/>
    <mergeCell ref="A109:G109"/>
    <mergeCell ref="H117:M117"/>
    <mergeCell ref="A117:G117"/>
    <mergeCell ref="A108:G108"/>
    <mergeCell ref="A121:G121"/>
    <mergeCell ref="H121:M121"/>
    <mergeCell ref="A118:G118"/>
    <mergeCell ref="H118:M118"/>
    <mergeCell ref="A119:G119"/>
    <mergeCell ref="H119:M119"/>
    <mergeCell ref="A120:G120"/>
    <mergeCell ref="H120:M120"/>
  </mergeCells>
  <phoneticPr fontId="1"/>
  <pageMargins left="0.69" right="0.47244094488188981" top="0.31496062992125984" bottom="0.19685039370078741" header="0.23622047244094491" footer="0.19685039370078741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H26専攻科入学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mishima</dc:creator>
  <cp:lastModifiedBy>mishima</cp:lastModifiedBy>
  <cp:lastPrinted>2014-06-19T09:41:56Z</cp:lastPrinted>
  <dcterms:created xsi:type="dcterms:W3CDTF">2014-04-30T11:26:43Z</dcterms:created>
  <dcterms:modified xsi:type="dcterms:W3CDTF">2014-06-20T05:12:48Z</dcterms:modified>
</cp:coreProperties>
</file>